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krebs/Library/CloudStorage/GoogleDrive-tkrebs@kcgpa.org/Shared drives/Board/Committee Meetings/Finance/22-23/2023-03-13/School/"/>
    </mc:Choice>
  </mc:AlternateContent>
  <xr:revisionPtr revIDLastSave="0" documentId="13_ncr:1_{2FF4C0F0-3275-6C4F-99E8-5E7EFF5E05D4}" xr6:coauthVersionLast="47" xr6:coauthVersionMax="47" xr10:uidLastSave="{00000000-0000-0000-0000-000000000000}"/>
  <bookViews>
    <workbookView xWindow="0" yWindow="500" windowWidth="28800" windowHeight="17500" xr2:uid="{3A9FDA68-7852-478F-82C6-7EEE543A563A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tc={5E7DEAB6-4C03-41BD-A753-DD4BFB2BF5AA}</author>
  </authors>
  <commentList>
    <comment ref="D103" authorId="0" shapeId="0" xr:uid="{5E7DEAB6-4C03-41BD-A753-DD4BFB2BF5AA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DESE FWADA calculation</t>
      </text>
    </comment>
  </commentList>
</comments>
</file>

<file path=xl/sharedStrings.xml><?xml version="1.0" encoding="utf-8"?>
<sst xmlns="http://schemas.openxmlformats.org/spreadsheetml/2006/main" count="838" uniqueCount="467">
  <si>
    <t>Dashboard</t>
  </si>
  <si>
    <t>Kansas City Girls Preparatory Academy</t>
  </si>
  <si>
    <t>July 2022 through February 2023</t>
  </si>
  <si>
    <t>Key Performance Indicators</t>
  </si>
  <si>
    <t>Good</t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</si>
  <si>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</si>
  <si>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</si>
  <si>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</si>
  <si>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</si>
  <si>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</si>
  <si>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</si>
  <si>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</si>
  <si>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</si>
  <si>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</si>
  <si>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</si>
  <si>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</si>
  <si>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</si>
  <si>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</si>
  <si>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</si>
  <si>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</si>
  <si>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</si>
  <si>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</si>
  <si>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</si>
  <si>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</si>
  <si>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</si>
  <si>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</si>
  <si>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</si>
  <si>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</si>
  <si>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</si>
  <si>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</si>
  <si>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</si>
  <si>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</si>
  <si>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</si>
  <si>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</si>
  <si>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</si>
  <si>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</si>
  <si>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</si>
  <si>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</si>
  <si>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</si>
  <si>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</si>
  <si>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</si>
  <si>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</si>
  <si>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</si>
  <si>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</si>
  <si>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</si>
  <si>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</si>
  <si>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</si>
  <si>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</si>
  <si>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</si>
  <si>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</si>
  <si>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</si>
  <si>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 xml:space="preserve">As of </t>
  </si>
  <si>
    <t>Enrollment</t>
  </si>
  <si>
    <t>YTD Attendance %</t>
  </si>
  <si>
    <t>Recent DESE Payment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</si>
  <si>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</si>
  <si>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</si>
  <si>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</si>
  <si>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</si>
  <si>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</si>
  <si>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</si>
  <si>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</si>
  <si>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</si>
  <si>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</si>
  <si>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</si>
  <si>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</si>
  <si>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</si>
  <si>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</si>
  <si>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</si>
  <si>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</si>
  <si>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</si>
  <si>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</si>
  <si>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</si>
  <si>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</si>
  <si>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</si>
  <si>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</si>
  <si>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</si>
  <si>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</si>
  <si>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</si>
  <si>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</si>
  <si>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</si>
  <si>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Increase in per WADA payment</t>
  </si>
  <si>
    <t>Per Wada Payment</t>
  </si>
  <si>
    <t>BF increase</t>
  </si>
  <si>
    <t>State Aid Projection</t>
  </si>
  <si>
    <t>KCPS MOU</t>
  </si>
  <si>
    <t>Prior Year Adjustment</t>
  </si>
  <si>
    <t>Net impact</t>
  </si>
  <si>
    <t>Net State Rev Projection</t>
  </si>
  <si>
    <t>Classroom Trust Fund</t>
  </si>
  <si>
    <t>BF</t>
  </si>
  <si>
    <t>Basic Formula</t>
  </si>
  <si>
    <t>Variance from budget</t>
  </si>
  <si>
    <t>Student Expectations</t>
  </si>
  <si>
    <t>$233K More Per-Pupil Funding Than Expected</t>
  </si>
  <si>
    <t>More</t>
  </si>
  <si>
    <t>Top Border?</t>
  </si>
  <si>
    <t>Bold?</t>
  </si>
  <si>
    <t>Description</t>
  </si>
  <si>
    <t>Current Forecast</t>
  </si>
  <si>
    <t>SY22-23 Budget</t>
  </si>
  <si>
    <t>Attendance</t>
  </si>
  <si>
    <t>Regular Term PK</t>
  </si>
  <si>
    <t>Regular Term K-12</t>
  </si>
  <si>
    <t>Remedial</t>
  </si>
  <si>
    <t>Summer</t>
  </si>
  <si>
    <t>FRL Count</t>
  </si>
  <si>
    <t>FRL Weight</t>
  </si>
  <si>
    <t>IEP Count</t>
  </si>
  <si>
    <t>IEP Weight</t>
  </si>
  <si>
    <t>LEP Count</t>
  </si>
  <si>
    <t>LEP Weight</t>
  </si>
  <si>
    <t>WADA</t>
  </si>
  <si>
    <t>Per WADA Payment</t>
  </si>
  <si>
    <t>State Aid</t>
  </si>
  <si>
    <t>The school now forecasts 122 students for SY22-23. The budget target was 139.</t>
  </si>
  <si>
    <t>Budgeted ADA</t>
  </si>
  <si>
    <t>Forecasted ADA</t>
  </si>
  <si>
    <t>Income Statement</t>
  </si>
  <si>
    <t>Year-To-Date</t>
  </si>
  <si>
    <t>Annual</t>
  </si>
  <si>
    <t>External Notes</t>
  </si>
  <si>
    <t>Prv TOTAL</t>
  </si>
  <si>
    <t>Diff</t>
  </si>
  <si>
    <t>5113 · Proposition C (Sales Tax)</t>
  </si>
  <si>
    <t>Prop C forecast currently 19k over budget</t>
  </si>
  <si>
    <t>5141 · Interest</t>
  </si>
  <si>
    <t>Total Local Revenue</t>
  </si>
  <si>
    <t>5311 · Basic Formula</t>
  </si>
  <si>
    <t>Includes funding equity per WADA payment of $10,492.10. DESE automatically paying on PY WADA of 176.</t>
  </si>
  <si>
    <t>5312 · Transportation</t>
  </si>
  <si>
    <t>5319 · Classroom Trust Fund</t>
  </si>
  <si>
    <t>Total State Revenue</t>
  </si>
  <si>
    <t>5412 · Medicaid</t>
  </si>
  <si>
    <t>July payment accrued to FY22</t>
  </si>
  <si>
    <t>5422 · ESSER III - ARP Elementary and Secondary Schools Emergency Relief Fund</t>
  </si>
  <si>
    <t>Need to revise ESSER III budget; consider shifting some revenue to FY24.</t>
  </si>
  <si>
    <t>5424 · CARES ESSER</t>
  </si>
  <si>
    <t>5441 · Idea</t>
  </si>
  <si>
    <t>5445 · Food Service-Lunch</t>
  </si>
  <si>
    <t>Awaiting approval of food service audit</t>
  </si>
  <si>
    <t>5446 · Food Service-Breakfast</t>
  </si>
  <si>
    <t>5451 · Title I</t>
  </si>
  <si>
    <t>5461 · Title Iva</t>
  </si>
  <si>
    <t>5462 · Title III</t>
  </si>
  <si>
    <t>5465 · Title Ii</t>
  </si>
  <si>
    <t>5497 · Charter School Start-up Revenue</t>
  </si>
  <si>
    <t>ECF and DOE grants; may need to extend DOE into FY24</t>
  </si>
  <si>
    <t>Total Federal Revenue</t>
  </si>
  <si>
    <t>5192 · Donations</t>
  </si>
  <si>
    <t>37k donations received in Feb</t>
  </si>
  <si>
    <t>Total Private Grants and Donations</t>
  </si>
  <si>
    <t>5172 · Uniform Sales</t>
  </si>
  <si>
    <t>5195 · Prior Period Adjustment</t>
  </si>
  <si>
    <t>5198 · Miscellaneous Revenue</t>
  </si>
  <si>
    <t>KCPS MOU removed</t>
  </si>
  <si>
    <t>Total Earned Fees</t>
  </si>
  <si>
    <t>1131-6111 · MS Instruction Cert FT</t>
  </si>
  <si>
    <t>Decrease due to teacher vacancy</t>
  </si>
  <si>
    <t>1131-6121 · MS Instruction Cert Subs</t>
  </si>
  <si>
    <t>1131-6131 · MS Instruction Supp Pay</t>
  </si>
  <si>
    <t>Prior year stipend and PTO payouts paid in FY23; retention stipends  Oct</t>
  </si>
  <si>
    <t>1131-6151 · MS Instruction NC FT</t>
  </si>
  <si>
    <t>Based on actual certificaitons</t>
  </si>
  <si>
    <t>1131-6153 · MS Instruction Substitutes</t>
  </si>
  <si>
    <t>Savings due to maternity leave</t>
  </si>
  <si>
    <t>1131-6161 · MS Instruction NC PT</t>
  </si>
  <si>
    <t>Position not to be filled</t>
  </si>
  <si>
    <t>1221-6111 · Special Education Cert FT</t>
  </si>
  <si>
    <t>1221-6131 · Special Education Supp Pay</t>
  </si>
  <si>
    <t>1221-6151 · Special Education NC FT</t>
  </si>
  <si>
    <t>1221-6152 · Special Education Aides</t>
  </si>
  <si>
    <t>1251-6111 · Supplemental Instruction Cert FT</t>
  </si>
  <si>
    <t>1251-6131 · Supplemental Instruction Supp Pay</t>
  </si>
  <si>
    <t>1411-6131 · Student Activities Supp Pay</t>
  </si>
  <si>
    <t>1411-6161 · Student Activities NC PT</t>
  </si>
  <si>
    <t>1421-6131 · Student Athletics Supp Pay</t>
  </si>
  <si>
    <t>1421-6151 · Student Athletics NC FT</t>
  </si>
  <si>
    <t>2113-6131 · Social Work Supp Pay</t>
  </si>
  <si>
    <t>2113-6151 · Social Work Nc Ft</t>
  </si>
  <si>
    <t>2113-6161 · Social Work Nc Pt</t>
  </si>
  <si>
    <t>Hourly counseling support shifted from 2113</t>
  </si>
  <si>
    <t>2122-6131 · Counseling Supp Pay</t>
  </si>
  <si>
    <t>2122-6151 · Counseling Nc Ft</t>
  </si>
  <si>
    <t>2213-6131 · Professional Developement Supp Pay</t>
  </si>
  <si>
    <t>2222-6161 · Library Nc Pt</t>
  </si>
  <si>
    <t>2321-6131 · Exec Admin Supp Pay</t>
  </si>
  <si>
    <t>Ops support forecast increased</t>
  </si>
  <si>
    <t>2321-6151 · Exec Admin Nc Ft</t>
  </si>
  <si>
    <t>2321-6161 · Exec Admin Nc Pt</t>
  </si>
  <si>
    <t>2322-6131 · Community Services Supp Pay</t>
  </si>
  <si>
    <t>2322-6161 · Community Services NC PT</t>
  </si>
  <si>
    <t>7.3k remaining for recruitment support</t>
  </si>
  <si>
    <t>2329-6111 · Other Exec Admin Cert Ft</t>
  </si>
  <si>
    <t>SPED Director coding update</t>
  </si>
  <si>
    <t>2329-6131 · Other Exec Admin Supp Pay</t>
  </si>
  <si>
    <t>2411-6112 · Building Admin Cert Ft Admin</t>
  </si>
  <si>
    <t>2411-6131 · Buidling Admin Supp Pay</t>
  </si>
  <si>
    <t>retention stipends</t>
  </si>
  <si>
    <t>2411-6151 · Building Admin Nc Ft</t>
  </si>
  <si>
    <t>2642-6131 · Recruitment Supp Pay</t>
  </si>
  <si>
    <t>Referral bonsues</t>
  </si>
  <si>
    <t>2642-6161 · Recruitment Nc Pt</t>
  </si>
  <si>
    <t>Only $1300 remaining for staff recruitment</t>
  </si>
  <si>
    <t>3812-6131 · Afterschool Supp Pay</t>
  </si>
  <si>
    <t>Total Salaries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</si>
  <si>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</si>
  <si>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</si>
  <si>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</si>
  <si>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</si>
  <si>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</si>
  <si>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</si>
  <si>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</si>
  <si>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</si>
  <si>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</si>
  <si>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</si>
  <si>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1251-6211 · Supplemental Instruction Cert PRS</t>
  </si>
  <si>
    <t>1251-6231 · Supplemental Instruction Soc Sec</t>
  </si>
  <si>
    <t>1251-6232 · Supplemental Instruction Medicare</t>
  </si>
  <si>
    <t>1251-6241 · Supplemental Instruction Emp Ins</t>
  </si>
  <si>
    <t>1411-6221 · Student Activities NC PRS</t>
  </si>
  <si>
    <t>1411-6231 · Student Activities Soc Sec</t>
  </si>
  <si>
    <t>1411-6232 · Student Activities Medicare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</si>
  <si>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</si>
  <si>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</si>
  <si>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</si>
  <si>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</si>
  <si>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</si>
  <si>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</si>
  <si>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</si>
  <si>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</si>
  <si>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2122-6221 · Counseling Nc Prs</t>
  </si>
  <si>
    <t>2122-6231 · Counseling Soc Sec</t>
  </si>
  <si>
    <t>2122-6232 · Counseling Medicare</t>
  </si>
  <si>
    <t>2122-6241 · Counseling Emp Ins</t>
  </si>
  <si>
    <t>2213-6231 · Professional Developement Soc Sec</t>
  </si>
  <si>
    <t>2213-6232 · Professional Developement Medicare</t>
  </si>
  <si>
    <t>2222-6231 · Library Soc Sec</t>
  </si>
  <si>
    <t>2222-6232 · Library Medicare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</si>
  <si>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</si>
  <si>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</si>
  <si>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</si>
  <si>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</si>
  <si>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</si>
  <si>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</si>
  <si>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2321-6271 · Exec Admin Unemp</t>
  </si>
  <si>
    <t>2322-6221 · Community Servicesn NC PRS</t>
  </si>
  <si>
    <t>2322-6231 · Community Services Soc Sec</t>
  </si>
  <si>
    <t>2322-6232 · Community Services Medicare</t>
  </si>
  <si>
    <t>2329-6211 · Other Exec Admin Cert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</si>
  <si>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</si>
  <si>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</si>
  <si>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</si>
  <si>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</si>
  <si>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</si>
  <si>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</si>
  <si>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</si>
  <si>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</si>
  <si>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2642-6231 · Recruitment Soc Sec</t>
  </si>
  <si>
    <t>2642-6232 · Recruitment Medicare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</si>
  <si>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</si>
  <si>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</si>
  <si>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</si>
  <si>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</si>
  <si>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</si>
  <si>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</si>
  <si>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2642-6319 · Recruitment Prof Serv</t>
  </si>
  <si>
    <t>KCTR and TFA</t>
  </si>
  <si>
    <t>2644-6319 · Professional Development NonInstructional Prof Serv</t>
  </si>
  <si>
    <t>1.4k remaining in non-instructional PD</t>
  </si>
  <si>
    <t>2644-6343 · Non-instructional Staff Travel</t>
  </si>
  <si>
    <t>Total Staff-Related Costs</t>
  </si>
  <si>
    <t>PD forecast 22k over budget with 5.6k remaining</t>
  </si>
  <si>
    <t>2542-6333 · Facilities Rent</t>
  </si>
  <si>
    <t>Total Rent</t>
  </si>
  <si>
    <t>2542-6331 · Facilities Janitorial</t>
  </si>
  <si>
    <t>2542-6332 · Facilities Rep &amp; Mait</t>
  </si>
  <si>
    <t>23k remaining for repairs</t>
  </si>
  <si>
    <t>2542-6335 · Facilities Water/sewer</t>
  </si>
  <si>
    <t>Need confirmation of water payment schedule</t>
  </si>
  <si>
    <t>2542-6336 · Facilities Trash Remov</t>
  </si>
  <si>
    <t>2542-6338 · Facilities Tech Rental</t>
  </si>
  <si>
    <t>Monitor copier usage</t>
  </si>
  <si>
    <t>2542-6339 · Facilities Oth Prop Serv</t>
  </si>
  <si>
    <t>2542-6351 · Facilities Prop Insur</t>
  </si>
  <si>
    <t>2542-6352 · Facilities Liability Insurance</t>
  </si>
  <si>
    <t>2542-6361 · Facilities Phone/internet</t>
  </si>
  <si>
    <t>5k held for T-Mobile invoices</t>
  </si>
  <si>
    <t>2542-6411 · Facilities Supplies</t>
  </si>
  <si>
    <t>2542-6481 · Facilities Electricity</t>
  </si>
  <si>
    <t>2542-6482 · Facilities Gas</t>
  </si>
  <si>
    <t>2543-6339 · Care Upkeep Grounds Operty Services</t>
  </si>
  <si>
    <t>2546-6319 · Security Svcs Prof Serv</t>
  </si>
  <si>
    <t>Security invoicing inconsistent</t>
  </si>
  <si>
    <t>Total Occupancy Service</t>
  </si>
  <si>
    <t>Facilities forecast is 59k over budget</t>
  </si>
  <si>
    <t>1131-6312 · MS Instruction Consultant</t>
  </si>
  <si>
    <t>Curriculum consultant forecast is 37k over budget. Will be covered by DOE and SSKC grants</t>
  </si>
  <si>
    <t>1131-6319 · MS Instruction Prof Serv</t>
  </si>
  <si>
    <t>Added 15k for long term sub needed for vacancy</t>
  </si>
  <si>
    <t>1131-6343 · Ms Instruct Travel</t>
  </si>
  <si>
    <t>Unbudgeted</t>
  </si>
  <si>
    <t>1131-6411 · MS Instruction Supplies</t>
  </si>
  <si>
    <t>10k remaining for instructional supplies</t>
  </si>
  <si>
    <t>1131-6412 · MS Instruction Tech Supplies</t>
  </si>
  <si>
    <t>11k remaining for tech</t>
  </si>
  <si>
    <t>1151-6312 · HS Instruction Consultant</t>
  </si>
  <si>
    <t>1221-6319 · Special Education Prof Serv</t>
  </si>
  <si>
    <t>7.6k remaining for SPED services</t>
  </si>
  <si>
    <t>1221-6411 · Special Education Supplies</t>
  </si>
  <si>
    <t>1251-6319 · Supplemental Instruction Prof Serv</t>
  </si>
  <si>
    <t>1271-6319 · Bilingual Instruction Prof Serv</t>
  </si>
  <si>
    <t>1271-6411 · Bilingual Instruction Supplies</t>
  </si>
  <si>
    <t>1411-6319 · Student Activities Prof Serv</t>
  </si>
  <si>
    <t>field trips, EOY trips</t>
  </si>
  <si>
    <t>1411-6391 · Stu Act Purchased Services</t>
  </si>
  <si>
    <t>1411-6411 · Student Activities Supplies</t>
  </si>
  <si>
    <t>1421-6411 · Student Athletics Supplies</t>
  </si>
  <si>
    <t>1933-6311 · SpEd Tuition Private Agencies Instruc Serv</t>
  </si>
  <si>
    <t>Currently not used; held for 2nd semester</t>
  </si>
  <si>
    <t>2113-6319 · Social Work Prof Serv</t>
  </si>
  <si>
    <t>2113-6411 · Social Work Supplies</t>
  </si>
  <si>
    <t>2122-6319 · Counseling Prof Serv</t>
  </si>
  <si>
    <t>2125-6319 · Student Information Systems Prof Serv</t>
  </si>
  <si>
    <t>2134-6319 · Nursing Prof Serv</t>
  </si>
  <si>
    <t>Nurse trending high</t>
  </si>
  <si>
    <t>2134-6411 · Nursing Supplies</t>
  </si>
  <si>
    <t>2152-6319 · Speech Pathology Prof Serv</t>
  </si>
  <si>
    <t>2162-6319 · Ot Services Prof Serv</t>
  </si>
  <si>
    <t>2222-6412 · Library Tech Supplies</t>
  </si>
  <si>
    <t>2411-6491 · Other Supplies And Materials</t>
  </si>
  <si>
    <t>Staff joy/care budget spent</t>
  </si>
  <si>
    <t>2511-6412 · Bness Off Tech Supplies</t>
  </si>
  <si>
    <t>Microsoft licenses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</si>
  <si>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</si>
  <si>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</si>
  <si>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</si>
  <si>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</si>
  <si>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2563-6391 · Food Delivery Contracted Food Service</t>
  </si>
  <si>
    <t>2563-6471 · Food Delivery Snack</t>
  </si>
  <si>
    <t>Savings expected from food service</t>
  </si>
  <si>
    <t>Total Student Expense, Food</t>
  </si>
  <si>
    <t>2114-6319 · Student Support Services Prof Serv</t>
  </si>
  <si>
    <t>SEL services</t>
  </si>
  <si>
    <t>2114-6411 · Student Support Services Supplies</t>
  </si>
  <si>
    <t>SEL supplies</t>
  </si>
  <si>
    <t>2114-6412 · Technology Supplies</t>
  </si>
  <si>
    <t>2311-6315 · Board Audit</t>
  </si>
  <si>
    <t>2311-6319 · Board Prof Serv</t>
  </si>
  <si>
    <t>Board on Track subscription</t>
  </si>
  <si>
    <t>2321-6319 · Exec Admin Prof Serv</t>
  </si>
  <si>
    <t>2321-6411 · Exec Admin Supplies</t>
  </si>
  <si>
    <t>2322-6319 · Community Services Prof Serv</t>
  </si>
  <si>
    <t>19k remaining in student recruitment</t>
  </si>
  <si>
    <t>2322-6411 · Community Services Supplies</t>
  </si>
  <si>
    <t>Mailers</t>
  </si>
  <si>
    <t>2329-6411 · Other Exec Admin Supplies</t>
  </si>
  <si>
    <t>PPE - shift to another line</t>
  </si>
  <si>
    <t>2331-6316 · It Admin Data Process</t>
  </si>
  <si>
    <t>2411-6319 · Building Admin Prof Serv</t>
  </si>
  <si>
    <t>Student joy expenses</t>
  </si>
  <si>
    <t>2411-6411 · Building Admin Supplies</t>
  </si>
  <si>
    <t>Added 9.2k for unbudgeted Ready to Lead shirts, shirts/swag for sale. Budget includes grade level supplies, gratitude/condolence, and student joy.</t>
  </si>
  <si>
    <t>2511-6319 · Business Office Prof Serv</t>
  </si>
  <si>
    <t>2511-6343 · Business Office Travel</t>
  </si>
  <si>
    <t>2511-6411 · Business Office Supplies</t>
  </si>
  <si>
    <t>Business supplies budget over spent</t>
  </si>
  <si>
    <t>2525-6319 · Financial Accounting Services Prof Serv</t>
  </si>
  <si>
    <t>Total Office &amp; Business Expense</t>
  </si>
  <si>
    <t>1271-6312 · Other Prof/technical Services</t>
  </si>
  <si>
    <t>2551-6341 · Transportation - Contracted, Non-Disabled Students Home to School</t>
  </si>
  <si>
    <t>First Student paid through Dec. Payment from Feb in dispute.</t>
  </si>
  <si>
    <t>2551-6342 · Transportation - Contracted, Non-Disabled Students Non-Route</t>
  </si>
  <si>
    <t>Field trips and activities</t>
  </si>
  <si>
    <t>2553-6341 · Transportation - Contracted, Disabled Students Home to School</t>
  </si>
  <si>
    <t>Total Transportation</t>
  </si>
  <si>
    <t>Cash Flow Statement</t>
  </si>
  <si>
    <t>Other Operating Activities</t>
  </si>
  <si>
    <t>1210 · Local Accounts Receivable</t>
  </si>
  <si>
    <t>1213 · Receivable-basic Formula</t>
  </si>
  <si>
    <t>1214 · Security Deposit</t>
  </si>
  <si>
    <t>1220 · Other Accounts Receivable</t>
  </si>
  <si>
    <t>1241 · Federal Accounts</t>
  </si>
  <si>
    <t>1242 · Federal Tax Receivable</t>
  </si>
  <si>
    <t>1264 · Pay Advance</t>
  </si>
  <si>
    <t>1411 · Prepaid Expenditures</t>
  </si>
  <si>
    <t>1598 · Remove from operations</t>
  </si>
  <si>
    <t>2111 · Accounts Payable - General</t>
  </si>
  <si>
    <t>2112 · Due To Kcgpaf</t>
  </si>
  <si>
    <t>2151 · Federal Income Tax Payable</t>
  </si>
  <si>
    <t>2155 · Missouri Income Tax Payable</t>
  </si>
  <si>
    <t>2156 · Group Health And Life Insurance Payable</t>
  </si>
  <si>
    <t>2157 · Vsp - Vision</t>
  </si>
  <si>
    <t>2160 · 403b Payable</t>
  </si>
  <si>
    <t>2162 · Tax Sheltered Annuity Payable</t>
  </si>
  <si>
    <t>2163 · Other Insurance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</si>
  <si>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</si>
  <si>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</si>
  <si>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</si>
  <si>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</si>
  <si>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</si>
  <si>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</si>
  <si>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</si>
  <si>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</si>
  <si>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</si>
  <si>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</si>
  <si>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</si>
  <si>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</si>
  <si>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</si>
  <si>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</si>
  <si>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</si>
  <si>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</si>
  <si>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</si>
  <si>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</si>
  <si>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</si>
  <si>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</si>
  <si>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</si>
  <si>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</si>
  <si>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</si>
  <si>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</si>
  <si>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Comments</t>
  </si>
  <si>
    <t>Balance Sheet</t>
  </si>
  <si>
    <t>Assets</t>
  </si>
  <si>
    <t>Last Year</t>
  </si>
  <si>
    <t>Current</t>
  </si>
  <si>
    <t>Year End</t>
  </si>
  <si>
    <t>Current Assets</t>
  </si>
  <si>
    <t>Cash</t>
  </si>
  <si>
    <t>1111 · Cash</t>
  </si>
  <si>
    <t>1116 · UMB Money Market Account</t>
  </si>
  <si>
    <t>1117 · Sweep Account</t>
  </si>
  <si>
    <t>Total Cash</t>
  </si>
  <si>
    <t>Intercompany Transfers</t>
  </si>
  <si>
    <t>Total Intercompany Transfers</t>
  </si>
  <si>
    <t>Accounts Receivable</t>
  </si>
  <si>
    <t>Total Accounts Receivable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</si>
  <si>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</si>
  <si>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</si>
  <si>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</si>
  <si>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</si>
  <si>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</si>
  <si>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</si>
  <si>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Accounts Payable</t>
  </si>
  <si>
    <t>Total Accounts Payable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</si>
  <si>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</si>
  <si>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</si>
  <si>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</si>
  <si>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</si>
  <si>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</si>
  <si>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</si>
  <si>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</si>
  <si>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</si>
  <si>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February 28, 2023</t>
  </si>
  <si>
    <t>Prop C forecasting 23k above budget</t>
  </si>
  <si>
    <t>No change; funding equity</t>
  </si>
  <si>
    <t>37k received in Feb</t>
  </si>
  <si>
    <t>Forecasted revenue of 4.8M is 363k ahead of budget</t>
  </si>
  <si>
    <t>Additional teacher vacancy added; shifted salary to Student Expense, Direct for long term sub</t>
  </si>
  <si>
    <t>PD remains high; less than 6k remaining</t>
  </si>
  <si>
    <t>Gas forecast increase, electricity decrease; net increase of 6k</t>
  </si>
  <si>
    <t>Subs, curriculum consultants driving variance</t>
  </si>
  <si>
    <t>Lowered food forecast by additional 8k</t>
  </si>
  <si>
    <t>Minimal change</t>
  </si>
  <si>
    <t>Feb payment in dispute</t>
  </si>
  <si>
    <t>Expense forecast of 4.5M is 91k over budget</t>
  </si>
  <si>
    <t>Forecasting a net income of 336k</t>
  </si>
  <si>
    <t>ESSER III budget revision needed; may not have sufficient qualifying expenses for FY23 (could shift some revenue into FY24)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</si>
</sst>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&quot;$&quot;* #,##0_);_(&quot;$&quot;* \(#,##0\);_(&quot;$&quot;* &quot;-&quot;??_);_(@_)"/>
    <numFmt numFmtId="168" formatCode="[&gt;1000000]&quot;$&quot;#.0,,&quot;M&quot;;[&lt;-1000000]\-&quot;$&quot;#.0,,&quot;M&quot;;&quot;$&quot;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10" fontId="12" fillId="0" borderId="0" xfId="3" applyNumberFormat="1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43" fontId="12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14" fontId="4" fillId="0" borderId="0" xfId="0" applyNumberFormat="1" applyFont="1"/>
    <xf numFmtId="0" fontId="4" fillId="0" borderId="13" xfId="0" applyFont="1" applyBorder="1"/>
    <xf numFmtId="0" fontId="4" fillId="4" borderId="0" xfId="0" applyFont="1" applyFill="1" applyAlignment="1">
      <alignment wrapText="1"/>
    </xf>
    <xf numFmtId="0" fontId="4" fillId="5" borderId="0" xfId="0" applyFont="1" applyFill="1"/>
    <xf numFmtId="3" fontId="7" fillId="0" borderId="0" xfId="1" applyNumberFormat="1" applyFont="1"/>
    <xf numFmtId="0" fontId="4" fillId="5" borderId="0" xfId="0" applyFont="1" applyFill="1" applyAlignment="1">
      <alignment horizontal="right"/>
    </xf>
    <xf numFmtId="0" fontId="4" fillId="0" borderId="0" xfId="0" applyFont="1" applyAlignment="1">
      <alignment wrapText="1"/>
    </xf>
    <xf numFmtId="9" fontId="4" fillId="5" borderId="0" xfId="3" applyFont="1" applyFill="1" applyAlignment="1">
      <alignment horizontal="right"/>
    </xf>
    <xf numFmtId="3" fontId="7" fillId="6" borderId="15" xfId="1" applyNumberFormat="1" applyFont="1" applyFill="1" applyBorder="1"/>
    <xf numFmtId="3" fontId="7" fillId="0" borderId="16" xfId="1" applyNumberFormat="1" applyFont="1" applyBorder="1"/>
    <xf numFmtId="10" fontId="4" fillId="0" borderId="0" xfId="0" applyNumberFormat="1" applyFont="1"/>
    <xf numFmtId="166" fontId="8" fillId="4" borderId="18" xfId="1" applyNumberFormat="1" applyFont="1" applyFill="1" applyBorder="1"/>
    <xf numFmtId="3" fontId="7" fillId="0" borderId="19" xfId="1" applyNumberFormat="1" applyFont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6" borderId="11" xfId="1" applyNumberFormat="1" applyFont="1" applyFill="1" applyBorder="1"/>
    <xf numFmtId="166" fontId="8" fillId="4" borderId="0" xfId="1" applyNumberFormat="1" applyFont="1" applyFill="1" applyBorder="1"/>
    <xf numFmtId="43" fontId="4" fillId="0" borderId="0" xfId="0" applyNumberFormat="1" applyFont="1"/>
    <xf numFmtId="10" fontId="7" fillId="0" borderId="16" xfId="1" applyNumberFormat="1" applyFont="1" applyBorder="1"/>
    <xf numFmtId="16" fontId="4" fillId="0" borderId="0" xfId="0" quotePrefix="1" applyNumberFormat="1" applyFont="1"/>
    <xf numFmtId="43" fontId="8" fillId="0" borderId="0" xfId="1" applyFont="1" applyFill="1" applyBorder="1"/>
    <xf numFmtId="2" fontId="4" fillId="0" borderId="0" xfId="0" applyNumberFormat="1" applyFont="1"/>
    <xf numFmtId="166" fontId="8" fillId="0" borderId="18" xfId="1" applyNumberFormat="1" applyFont="1" applyFill="1" applyBorder="1"/>
    <xf numFmtId="10" fontId="7" fillId="0" borderId="19" xfId="1" applyNumberFormat="1" applyFont="1" applyBorder="1"/>
    <xf numFmtId="166" fontId="8" fillId="7" borderId="0" xfId="1" applyNumberFormat="1" applyFont="1" applyFill="1"/>
    <xf numFmtId="10" fontId="7" fillId="0" borderId="0" xfId="1" applyNumberFormat="1" applyFont="1"/>
    <xf numFmtId="43" fontId="4" fillId="0" borderId="0" xfId="1" applyFont="1" applyAlignment="1">
      <alignment horizontal="center"/>
    </xf>
    <xf numFmtId="0" fontId="18" fillId="0" borderId="0" xfId="0" applyFont="1"/>
    <xf numFmtId="42" fontId="8" fillId="0" borderId="0" xfId="0" applyNumberFormat="1" applyFont="1"/>
    <xf numFmtId="164" fontId="6" fillId="2" borderId="0" xfId="1" applyNumberFormat="1" applyFont="1" applyFill="1" applyAlignment="1">
      <alignment horizontal="left"/>
    </xf>
    <xf numFmtId="0" fontId="8" fillId="4" borderId="0" xfId="0" applyFont="1" applyFill="1"/>
    <xf numFmtId="3" fontId="4" fillId="4" borderId="0" xfId="0" applyNumberFormat="1" applyFont="1" applyFill="1"/>
    <xf numFmtId="165" fontId="4" fillId="4" borderId="0" xfId="3" applyNumberFormat="1" applyFont="1" applyFill="1"/>
    <xf numFmtId="0" fontId="8" fillId="4" borderId="11" xfId="0" applyFont="1" applyFill="1" applyBorder="1"/>
    <xf numFmtId="0" fontId="4" fillId="4" borderId="11" xfId="0" applyFont="1" applyFill="1" applyBorder="1"/>
    <xf numFmtId="3" fontId="4" fillId="4" borderId="11" xfId="0" applyNumberFormat="1" applyFont="1" applyFill="1" applyBorder="1"/>
    <xf numFmtId="0" fontId="8" fillId="7" borderId="11" xfId="0" applyFont="1" applyFill="1" applyBorder="1"/>
    <xf numFmtId="0" fontId="4" fillId="7" borderId="11" xfId="0" applyFont="1" applyFill="1" applyBorder="1"/>
    <xf numFmtId="168" fontId="4" fillId="7" borderId="11" xfId="0" applyNumberFormat="1" applyFont="1" applyFill="1" applyBorder="1"/>
    <xf numFmtId="164" fontId="16" fillId="3" borderId="0" xfId="1" applyNumberFormat="1" applyFont="1" applyFill="1" applyBorder="1" applyAlignment="1" applyProtection="1">
      <protection locked="0"/>
    </xf>
    <xf numFmtId="166" fontId="4" fillId="0" borderId="0" xfId="1" applyNumberFormat="1" applyFont="1"/>
    <xf numFmtId="0" fontId="19" fillId="0" borderId="0" xfId="0" applyFont="1" applyAlignment="1">
      <alignment horizontal="center"/>
    </xf>
    <xf numFmtId="1" fontId="4" fillId="0" borderId="0" xfId="0" applyNumberFormat="1" applyFont="1"/>
    <xf numFmtId="10" fontId="4" fillId="0" borderId="0" xfId="3" applyNumberFormat="1" applyFont="1"/>
    <xf numFmtId="165" fontId="4" fillId="0" borderId="0" xfId="1" applyNumberFormat="1" applyFont="1" applyFill="1"/>
    <xf numFmtId="0" fontId="4" fillId="6" borderId="14" xfId="0" applyFont="1" applyFill="1" applyBorder="1"/>
    <xf numFmtId="0" fontId="4" fillId="6" borderId="11" xfId="0" applyFont="1" applyFill="1" applyBorder="1"/>
    <xf numFmtId="165" fontId="4" fillId="6" borderId="11" xfId="1" applyNumberFormat="1" applyFont="1" applyFill="1" applyBorder="1"/>
    <xf numFmtId="0" fontId="4" fillId="0" borderId="7" xfId="0" applyFont="1" applyBorder="1"/>
    <xf numFmtId="165" fontId="4" fillId="0" borderId="0" xfId="1" applyNumberFormat="1" applyFont="1" applyFill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4" fillId="4" borderId="17" xfId="0" applyFont="1" applyFill="1" applyBorder="1"/>
    <xf numFmtId="0" fontId="4" fillId="4" borderId="18" xfId="0" applyFont="1" applyFill="1" applyBorder="1"/>
    <xf numFmtId="0" fontId="4" fillId="4" borderId="7" xfId="0" applyFont="1" applyFill="1" applyBorder="1"/>
    <xf numFmtId="43" fontId="4" fillId="0" borderId="0" xfId="1" applyFont="1" applyFill="1" applyBorder="1"/>
    <xf numFmtId="9" fontId="4" fillId="0" borderId="0" xfId="3" applyFont="1" applyFill="1" applyBorder="1"/>
    <xf numFmtId="0" fontId="4" fillId="0" borderId="17" xfId="0" applyFont="1" applyBorder="1" applyAlignment="1">
      <alignment horizontal="left" indent="2"/>
    </xf>
    <xf numFmtId="0" fontId="4" fillId="0" borderId="18" xfId="0" applyFont="1" applyBorder="1"/>
    <xf numFmtId="0" fontId="4" fillId="7" borderId="0" xfId="0" applyFont="1" applyFill="1"/>
    <xf numFmtId="167" fontId="4" fillId="0" borderId="0" xfId="2" applyNumberFormat="1" applyFont="1" applyFill="1"/>
    <xf numFmtId="167" fontId="4" fillId="0" borderId="0" xfId="2" applyNumberFormat="1" applyFont="1"/>
    <xf numFmtId="42" fontId="4" fillId="0" borderId="0" xfId="0" applyNumberFormat="1" applyFont="1"/>
    <xf numFmtId="0" fontId="20" fillId="0" borderId="0" xfId="0" applyFont="1"/>
    <xf numFmtId="0" fontId="9" fillId="0" borderId="0" xfId="0" applyFont="1"/>
    <xf numFmtId="0" fontId="19" fillId="0" borderId="0" xfId="0" applyFont="1"/>
    <xf numFmtId="0" fontId="21" fillId="8" borderId="20" xfId="0" applyFont="1" applyFill="1" applyBorder="1"/>
    <xf numFmtId="0" fontId="21" fillId="8" borderId="21" xfId="0" applyFont="1" applyFill="1" applyBorder="1" applyAlignment="1">
      <alignment horizontal="center"/>
    </xf>
    <xf numFmtId="0" fontId="21" fillId="8" borderId="21" xfId="0" applyFont="1" applyFill="1" applyBorder="1"/>
    <xf numFmtId="0" fontId="19" fillId="9" borderId="0" xfId="0" applyFont="1" applyFill="1" applyAlignment="1">
      <alignment horizontal="center"/>
    </xf>
    <xf numFmtId="38" fontId="8" fillId="9" borderId="0" xfId="0" applyNumberFormat="1" applyFont="1" applyFill="1" applyAlignment="1">
      <alignment horizontal="center"/>
    </xf>
    <xf numFmtId="37" fontId="8" fillId="9" borderId="0" xfId="0" applyNumberFormat="1" applyFont="1" applyFill="1" applyAlignment="1">
      <alignment horizontal="center"/>
    </xf>
    <xf numFmtId="0" fontId="8" fillId="9" borderId="0" xfId="0" applyFont="1" applyFill="1" applyAlignment="1">
      <alignment horizontal="center"/>
    </xf>
    <xf numFmtId="37" fontId="8" fillId="9" borderId="23" xfId="0" applyNumberFormat="1" applyFont="1" applyFill="1" applyBorder="1" applyAlignment="1">
      <alignment horizontal="center"/>
    </xf>
    <xf numFmtId="3" fontId="8" fillId="9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5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3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5" xfId="0" applyNumberFormat="1" applyFont="1" applyBorder="1"/>
    <xf numFmtId="3" fontId="8" fillId="9" borderId="7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8" xfId="0" applyNumberFormat="1" applyFont="1" applyBorder="1"/>
    <xf numFmtId="3" fontId="4" fillId="0" borderId="1" xfId="0" applyNumberFormat="1" applyFont="1" applyBorder="1"/>
    <xf numFmtId="0" fontId="19" fillId="9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2" borderId="29" xfId="0" applyFont="1" applyFill="1" applyBorder="1" applyAlignment="1">
      <alignment vertical="center"/>
    </xf>
    <xf numFmtId="38" fontId="6" fillId="2" borderId="29" xfId="0" applyNumberFormat="1" applyFont="1" applyFill="1" applyBorder="1" applyAlignment="1">
      <alignment vertical="center"/>
    </xf>
    <xf numFmtId="38" fontId="16" fillId="2" borderId="30" xfId="1" applyNumberFormat="1" applyFont="1" applyFill="1" applyBorder="1" applyAlignment="1">
      <alignment vertical="center"/>
    </xf>
    <xf numFmtId="38" fontId="16" fillId="2" borderId="29" xfId="1" applyNumberFormat="1" applyFont="1" applyFill="1" applyBorder="1" applyAlignment="1">
      <alignment vertical="center"/>
    </xf>
    <xf numFmtId="38" fontId="16" fillId="2" borderId="31" xfId="1" applyNumberFormat="1" applyFont="1" applyFill="1" applyBorder="1" applyAlignment="1">
      <alignment vertical="center"/>
    </xf>
    <xf numFmtId="38" fontId="16" fillId="2" borderId="32" xfId="1" applyNumberFormat="1" applyFont="1" applyFill="1" applyBorder="1" applyAlignment="1">
      <alignment vertical="center"/>
    </xf>
    <xf numFmtId="38" fontId="17" fillId="2" borderId="33" xfId="1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23" fillId="7" borderId="12" xfId="1" applyNumberFormat="1" applyFont="1" applyFill="1" applyBorder="1" applyAlignment="1">
      <alignment horizontal="center" vertical="center"/>
    </xf>
    <xf numFmtId="38" fontId="23" fillId="7" borderId="11" xfId="1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38" fontId="24" fillId="0" borderId="0" xfId="1" applyNumberFormat="1" applyFont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24" fillId="11" borderId="1" xfId="1" applyNumberFormat="1" applyFont="1" applyFill="1" applyBorder="1" applyAlignment="1">
      <alignment vertical="center"/>
    </xf>
    <xf numFmtId="43" fontId="7" fillId="7" borderId="14" xfId="1" applyFont="1" applyFill="1" applyBorder="1" applyAlignment="1">
      <alignment horizontal="center"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Border="1" applyAlignment="1">
      <alignment vertical="center"/>
    </xf>
    <xf numFmtId="38" fontId="24" fillId="0" borderId="28" xfId="1" applyNumberFormat="1" applyFont="1" applyBorder="1" applyAlignment="1">
      <alignment vertical="center"/>
    </xf>
    <xf numFmtId="38" fontId="24" fillId="11" borderId="28" xfId="1" applyNumberFormat="1" applyFont="1" applyFill="1" applyBorder="1" applyAlignment="1">
      <alignment vertical="center"/>
    </xf>
    <xf numFmtId="43" fontId="19" fillId="9" borderId="15" xfId="1" applyFont="1" applyFill="1" applyBorder="1" applyAlignment="1">
      <alignment horizontal="left" vertical="center"/>
    </xf>
    <xf numFmtId="0" fontId="23" fillId="7" borderId="11" xfId="0" applyFont="1" applyFill="1" applyBorder="1" applyAlignment="1">
      <alignment vertical="center"/>
    </xf>
    <xf numFmtId="0" fontId="26" fillId="7" borderId="11" xfId="0" applyFont="1" applyFill="1" applyBorder="1" applyAlignment="1">
      <alignment vertical="center"/>
    </xf>
    <xf numFmtId="38" fontId="23" fillId="7" borderId="11" xfId="0" applyNumberFormat="1" applyFont="1" applyFill="1" applyBorder="1" applyAlignment="1">
      <alignment horizontal="center" vertical="center"/>
    </xf>
    <xf numFmtId="38" fontId="23" fillId="10" borderId="34" xfId="1" applyNumberFormat="1" applyFont="1" applyFill="1" applyBorder="1" applyAlignment="1">
      <alignment horizontal="center" vertical="center"/>
    </xf>
    <xf numFmtId="3" fontId="26" fillId="7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6" fillId="0" borderId="2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38" fontId="23" fillId="0" borderId="24" xfId="1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38" fontId="26" fillId="0" borderId="10" xfId="1" applyNumberFormat="1" applyFont="1" applyBorder="1" applyAlignment="1">
      <alignment vertical="center"/>
    </xf>
    <xf numFmtId="38" fontId="26" fillId="0" borderId="1" xfId="1" applyNumberFormat="1" applyFont="1" applyBorder="1" applyAlignment="1">
      <alignment vertical="center"/>
    </xf>
    <xf numFmtId="38" fontId="23" fillId="0" borderId="26" xfId="1" applyNumberFormat="1" applyFont="1" applyBorder="1" applyAlignment="1">
      <alignment vertical="center"/>
    </xf>
    <xf numFmtId="38" fontId="26" fillId="12" borderId="0" xfId="0" applyNumberFormat="1" applyFont="1" applyFill="1" applyAlignment="1">
      <alignment vertical="center"/>
    </xf>
    <xf numFmtId="38" fontId="26" fillId="12" borderId="1" xfId="0" applyNumberFormat="1" applyFont="1" applyFill="1" applyBorder="1" applyAlignment="1">
      <alignment vertical="center"/>
    </xf>
    <xf numFmtId="0" fontId="26" fillId="11" borderId="1" xfId="0" applyFont="1" applyFill="1" applyBorder="1" applyAlignment="1">
      <alignment vertical="center"/>
    </xf>
    <xf numFmtId="0" fontId="23" fillId="11" borderId="1" xfId="0" applyFont="1" applyFill="1" applyBorder="1" applyAlignment="1">
      <alignment horizontal="center" vertical="center"/>
    </xf>
    <xf numFmtId="38" fontId="23" fillId="11" borderId="1" xfId="0" applyNumberFormat="1" applyFont="1" applyFill="1" applyBorder="1" applyAlignment="1">
      <alignment horizontal="center" vertical="center"/>
    </xf>
    <xf numFmtId="38" fontId="23" fillId="11" borderId="10" xfId="1" applyNumberFormat="1" applyFont="1" applyFill="1" applyBorder="1" applyAlignment="1">
      <alignment horizontal="center" vertical="center"/>
    </xf>
    <xf numFmtId="38" fontId="23" fillId="11" borderId="1" xfId="1" applyNumberFormat="1" applyFont="1" applyFill="1" applyBorder="1" applyAlignment="1">
      <alignment horizontal="center" vertical="center"/>
    </xf>
    <xf numFmtId="38" fontId="23" fillId="11" borderId="26" xfId="1" applyNumberFormat="1" applyFont="1" applyFill="1" applyBorder="1" applyAlignment="1">
      <alignment horizontal="center" vertical="center"/>
    </xf>
    <xf numFmtId="38" fontId="26" fillId="11" borderId="1" xfId="0" applyNumberFormat="1" applyFont="1" applyFill="1" applyBorder="1" applyAlignment="1">
      <alignment vertical="center"/>
    </xf>
    <xf numFmtId="0" fontId="23" fillId="10" borderId="5" xfId="0" applyFont="1" applyFill="1" applyBorder="1" applyAlignment="1">
      <alignment vertical="center"/>
    </xf>
    <xf numFmtId="0" fontId="23" fillId="10" borderId="5" xfId="0" applyFont="1" applyFill="1" applyBorder="1" applyAlignment="1">
      <alignment horizontal="center" vertical="center"/>
    </xf>
    <xf numFmtId="38" fontId="23" fillId="10" borderId="5" xfId="0" applyNumberFormat="1" applyFont="1" applyFill="1" applyBorder="1" applyAlignment="1">
      <alignment horizontal="center" vertical="center"/>
    </xf>
    <xf numFmtId="38" fontId="23" fillId="10" borderId="6" xfId="1" applyNumberFormat="1" applyFont="1" applyFill="1" applyBorder="1" applyAlignment="1">
      <alignment horizontal="center" vertical="center"/>
    </xf>
    <xf numFmtId="38" fontId="23" fillId="10" borderId="5" xfId="1" applyNumberFormat="1" applyFont="1" applyFill="1" applyBorder="1" applyAlignment="1">
      <alignment horizontal="center" vertical="center"/>
    </xf>
    <xf numFmtId="38" fontId="23" fillId="10" borderId="35" xfId="1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38" fontId="26" fillId="0" borderId="5" xfId="0" applyNumberFormat="1" applyFont="1" applyBorder="1" applyAlignment="1">
      <alignment vertical="center"/>
    </xf>
    <xf numFmtId="38" fontId="26" fillId="0" borderId="6" xfId="1" applyNumberFormat="1" applyFont="1" applyBorder="1" applyAlignment="1">
      <alignment vertical="center"/>
    </xf>
    <xf numFmtId="38" fontId="26" fillId="0" borderId="5" xfId="1" applyNumberFormat="1" applyFont="1" applyBorder="1" applyAlignment="1">
      <alignment vertical="center"/>
    </xf>
    <xf numFmtId="38" fontId="23" fillId="0" borderId="35" xfId="1" applyNumberFormat="1" applyFont="1" applyBorder="1" applyAlignment="1">
      <alignment vertical="center"/>
    </xf>
    <xf numFmtId="43" fontId="7" fillId="13" borderId="31" xfId="1" applyFont="1" applyFill="1" applyBorder="1" applyAlignment="1">
      <alignment vertical="center"/>
    </xf>
    <xf numFmtId="43" fontId="0" fillId="0" borderId="0" xfId="1" applyFont="1" applyBorder="1" applyAlignment="1">
      <alignment horizontal="right"/>
    </xf>
    <xf numFmtId="0" fontId="6" fillId="8" borderId="1" xfId="0" applyFont="1" applyFill="1" applyBorder="1"/>
    <xf numFmtId="14" fontId="25" fillId="8" borderId="0" xfId="0" applyNumberFormat="1" applyFont="1" applyFill="1" applyAlignment="1">
      <alignment horizontal="center"/>
    </xf>
    <xf numFmtId="0" fontId="19" fillId="9" borderId="37" xfId="0" applyFont="1" applyFill="1" applyBorder="1" applyAlignment="1">
      <alignment horizontal="center"/>
    </xf>
    <xf numFmtId="0" fontId="8" fillId="11" borderId="1" xfId="0" applyFont="1" applyFill="1" applyBorder="1"/>
    <xf numFmtId="0" fontId="8" fillId="11" borderId="1" xfId="0" applyFont="1" applyFill="1" applyBorder="1" applyAlignment="1">
      <alignment horizontal="right"/>
    </xf>
    <xf numFmtId="38" fontId="8" fillId="11" borderId="1" xfId="0" applyNumberFormat="1" applyFont="1" applyFill="1" applyBorder="1" applyAlignment="1">
      <alignment horizontal="right"/>
    </xf>
    <xf numFmtId="0" fontId="19" fillId="9" borderId="37" xfId="0" applyFont="1" applyFill="1" applyBorder="1" applyAlignment="1">
      <alignment horizontal="left"/>
    </xf>
    <xf numFmtId="164" fontId="16" fillId="3" borderId="0" xfId="1" applyNumberFormat="1" applyFont="1" applyFill="1" applyBorder="1" applyAlignment="1" applyProtection="1">
      <alignment horizontal="left"/>
      <protection locked="0"/>
    </xf>
    <xf numFmtId="0" fontId="21" fillId="8" borderId="21" xfId="0" applyFont="1" applyFill="1" applyBorder="1" applyAlignment="1">
      <alignment horizontal="center"/>
    </xf>
    <xf numFmtId="0" fontId="21" fillId="8" borderId="22" xfId="0" applyFont="1" applyFill="1" applyBorder="1" applyAlignment="1">
      <alignment horizontal="center"/>
    </xf>
    <xf numFmtId="3" fontId="21" fillId="8" borderId="27" xfId="0" applyNumberFormat="1" applyFont="1" applyFill="1" applyBorder="1" applyAlignment="1">
      <alignment horizontal="center"/>
    </xf>
    <xf numFmtId="3" fontId="21" fillId="8" borderId="21" xfId="0" applyNumberFormat="1" applyFont="1" applyFill="1" applyBorder="1" applyAlignment="1">
      <alignment horizontal="center"/>
    </xf>
    <xf numFmtId="43" fontId="21" fillId="2" borderId="36" xfId="1" applyFont="1" applyFill="1" applyBorder="1" applyAlignment="1">
      <alignment horizontal="center" vertical="center"/>
    </xf>
    <xf numFmtId="43" fontId="7" fillId="2" borderId="31" xfId="1" applyFont="1" applyFill="1" applyBorder="1" applyAlignment="1">
      <alignment horizontal="center" vertical="center"/>
    </xf>
    <xf numFmtId="43" fontId="8" fillId="14" borderId="0" xfId="0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31"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53975</xdr:colOff>
      <xdr:row>30</xdr:row>
      <xdr:rowOff>133350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4AE714A0-0803-4596-8C15-44FCBB4BA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8702675" cy="230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.shortcut-targets-by-id/1hjeVQHryd-CMHKy9TeA3hxCWX6fjxaoc/Kansas%20City%20Girls%20Preparatory%20Academy/1.%20Accounting%20Schedules/FY23/2023%2002/KCGPA%20-%20FRT23%20MO%20-%20Fe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iBudget"/>
      <sheetName val="iBudgetNextYear"/>
      <sheetName val="bs1"/>
      <sheetName val="i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336375.56142963283</v>
          </cell>
        </row>
        <row r="66">
          <cell r="G66">
            <v>381517.85945636622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Kansas City Girls Preparatory Academy</v>
          </cell>
        </row>
        <row r="8">
          <cell r="X8" t="str">
            <v>July 2022 through February 2023</v>
          </cell>
        </row>
        <row r="9">
          <cell r="X9" t="str">
            <v>As of February 28, 2023</v>
          </cell>
        </row>
        <row r="12">
          <cell r="X12">
            <v>44985</v>
          </cell>
        </row>
        <row r="13">
          <cell r="D13">
            <v>44743</v>
          </cell>
        </row>
        <row r="16">
          <cell r="X16">
            <v>44773</v>
          </cell>
        </row>
        <row r="17">
          <cell r="X17">
            <v>44804</v>
          </cell>
        </row>
        <row r="18">
          <cell r="X18">
            <v>44834</v>
          </cell>
        </row>
        <row r="19">
          <cell r="X19">
            <v>44865</v>
          </cell>
        </row>
        <row r="20">
          <cell r="X20">
            <v>44895</v>
          </cell>
        </row>
        <row r="21">
          <cell r="X21">
            <v>44926</v>
          </cell>
        </row>
        <row r="22">
          <cell r="X22">
            <v>44957</v>
          </cell>
        </row>
        <row r="23">
          <cell r="X23">
            <v>44985</v>
          </cell>
        </row>
        <row r="24">
          <cell r="X24">
            <v>45016</v>
          </cell>
        </row>
        <row r="25">
          <cell r="X25">
            <v>45046</v>
          </cell>
        </row>
        <row r="26">
          <cell r="X26">
            <v>45077</v>
          </cell>
        </row>
        <row r="27">
          <cell r="X27">
            <v>45107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797257.13</v>
          </cell>
        </row>
      </sheetData>
      <sheetData sheetId="33"/>
      <sheetData sheetId="34"/>
      <sheetData sheetId="35"/>
      <sheetData sheetId="3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ristin Brown" id="{5206D1B7-5A2B-41BF-A4DE-A31D235811B5}" userId="8c98c53a65ae839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03" dT="2023-03-11T02:56:26.06" personId="{5206D1B7-5A2B-41BF-A4DE-A31D235811B5}" id="{5E7DEAB6-4C03-41BD-A753-DD4BFB2BF5AA}">
    <text>Per DESE FWADA calculation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95678-4399-4F47-8DAF-72C5B7549065}">
  <sheetPr>
    <pageSetUpPr fitToPage="1"/>
  </sheetPr>
  <dimension ref="A1:O141"/>
  <sheetViews>
    <sheetView showGridLines="0" tabSelected="1" topLeftCell="A34" zoomScale="160" zoomScaleNormal="160" workbookViewId="0">
      <selection activeCell="K54" sqref="K54"/>
    </sheetView>
  </sheetViews>
  <sheetFormatPr baseColWidth="10" defaultColWidth="8.83203125" defaultRowHeight="11.25" customHeight="1" x14ac:dyDescent="0.2"/>
  <cols>
    <col min="1" max="1" width="6.6640625" customWidth="1"/>
    <col min="2" max="2" width="14.33203125" customWidth="1"/>
    <col min="3" max="3" width="11" customWidth="1"/>
    <col min="4" max="4" width="11.5" customWidth="1"/>
    <col min="5" max="7" width="11" customWidth="1"/>
    <col min="8" max="8" width="15.1640625" customWidth="1"/>
    <col min="9" max="9" width="21.33203125" bestFit="1" customWidth="1"/>
    <col min="10" max="10" width="11" customWidth="1"/>
  </cols>
  <sheetData>
    <row r="1" spans="1:15" ht="1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5" x14ac:dyDescent="0.2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2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2">
      <c r="A9" s="7"/>
      <c r="B9" s="8" t="s">
        <v>4</v>
      </c>
      <c r="C9" s="9"/>
      <c r="D9" s="8" t="s">
        <v>4</v>
      </c>
      <c r="E9" s="9"/>
      <c r="F9" s="8" t="s">
        <v>4</v>
      </c>
      <c r="G9" s="9"/>
      <c r="H9" s="8" t="s">
        <v>4</v>
      </c>
      <c r="I9" s="9"/>
      <c r="J9" s="2"/>
      <c r="K9" s="2"/>
      <c r="L9" s="2"/>
      <c r="M9" s="2"/>
      <c r="N9" s="2"/>
      <c r="O9" s="2"/>
    </row>
    <row r="10" spans="1:15" ht="11.25" customHeight="1" x14ac:dyDescent="0.2">
      <c r="A10" s="2"/>
      <c r="B10" s="92" t="s">
        <v>5</v>
      </c>
      <c r="C10" s="2"/>
      <c r="D10" s="92" t="s">
        <v>6</v>
      </c>
      <c r="E10" s="2"/>
      <c r="F10" s="92" t="s">
        <v>7</v>
      </c>
      <c r="G10" s="2"/>
      <c r="H10" s="92"/>
      <c r="I10" s="2"/>
      <c r="J10" s="2"/>
      <c r="K10" s="2"/>
      <c r="L10" s="2"/>
      <c r="M10" s="2"/>
      <c r="N10" s="2"/>
      <c r="O10" s="2"/>
    </row>
    <row r="11" spans="1:15" ht="11.25" customHeight="1" x14ac:dyDescent="0.2">
      <c r="A11" s="2"/>
      <c r="B11" s="92" t="s">
        <v>8</v>
      </c>
      <c r="C11" s="2"/>
      <c r="D11" s="92" t="s">
        <v>9</v>
      </c>
      <c r="E11" s="2"/>
      <c r="F11" s="92" t="s">
        <v>8</v>
      </c>
      <c r="G11" s="2"/>
      <c r="H11" s="92"/>
      <c r="I11" s="2"/>
      <c r="J11" s="2"/>
      <c r="K11" s="2"/>
      <c r="L11" s="2"/>
      <c r="M11" s="2"/>
      <c r="N11" s="2"/>
      <c r="O11" s="2"/>
    </row>
    <row r="12" spans="1:15" ht="23" x14ac:dyDescent="0.25">
      <c r="A12" s="10"/>
      <c r="B12" s="11">
        <v>95.432603752883438</v>
      </c>
      <c r="C12" s="12"/>
      <c r="D12" s="13">
        <v>6.9429897928699233E-2</v>
      </c>
      <c r="E12" s="12"/>
      <c r="F12" s="14">
        <v>0.25908412503201411</v>
      </c>
      <c r="G12" s="12"/>
      <c r="H12" s="15"/>
      <c r="I12" s="10"/>
      <c r="J12" s="2"/>
    </row>
    <row r="13" spans="1:15" ht="11.25" customHeight="1" x14ac:dyDescent="0.2">
      <c r="A13" s="2"/>
      <c r="B13" s="16" t="s">
        <v>10</v>
      </c>
      <c r="C13" s="17"/>
      <c r="D13" s="16" t="s">
        <v>11</v>
      </c>
      <c r="E13" s="17"/>
      <c r="F13" s="16" t="s">
        <v>12</v>
      </c>
      <c r="G13" s="2"/>
      <c r="H13" s="16"/>
      <c r="I13" s="2"/>
      <c r="J13" s="2"/>
      <c r="K13" s="2"/>
      <c r="L13" s="2"/>
      <c r="M13" s="2"/>
      <c r="N13" s="2"/>
      <c r="O13" s="2"/>
    </row>
    <row r="14" spans="1:15" ht="11.2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2">
      <c r="A15" s="5" t="s">
        <v>13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2">
      <c r="A35" s="5" t="s">
        <v>14</v>
      </c>
      <c r="B35" s="5"/>
      <c r="C35" s="5"/>
      <c r="D35" s="5"/>
      <c r="E35" s="18" t="s">
        <v>15</v>
      </c>
      <c r="F35" s="5"/>
      <c r="G35" s="5"/>
      <c r="H35" s="18" t="s">
        <v>16</v>
      </c>
      <c r="I35" s="5"/>
      <c r="J35" s="5"/>
      <c r="K35" s="2"/>
      <c r="L35" s="2"/>
      <c r="M35" s="2"/>
      <c r="N35" s="2"/>
      <c r="O35" s="2"/>
    </row>
    <row r="36" spans="1:15" ht="11.25" customHeight="1" x14ac:dyDescent="0.2">
      <c r="A36" s="19"/>
      <c r="B36" s="19"/>
      <c r="C36" s="19"/>
      <c r="D36" s="20" t="s">
        <v>17</v>
      </c>
      <c r="E36" s="20" t="s">
        <v>18</v>
      </c>
      <c r="F36" s="20" t="s">
        <v>19</v>
      </c>
      <c r="G36" s="21" t="s">
        <v>20</v>
      </c>
      <c r="H36" s="20" t="s">
        <v>18</v>
      </c>
      <c r="I36" s="20" t="s">
        <v>19</v>
      </c>
      <c r="J36" s="21" t="s">
        <v>21</v>
      </c>
      <c r="K36" s="2"/>
      <c r="L36" s="2"/>
      <c r="M36" s="2"/>
      <c r="N36" s="2"/>
      <c r="O36" s="2"/>
    </row>
    <row r="37" spans="1:15" ht="11.25" customHeight="1" x14ac:dyDescent="0.2">
      <c r="A37" s="22" t="s">
        <v>22</v>
      </c>
      <c r="B37" s="2"/>
      <c r="C37" s="2"/>
      <c r="D37" s="6"/>
      <c r="E37" s="6"/>
      <c r="F37" s="6"/>
      <c r="G37" s="23"/>
      <c r="H37" s="6"/>
      <c r="I37" s="6"/>
      <c r="J37" s="23"/>
      <c r="K37" s="2"/>
      <c r="L37" s="2"/>
      <c r="M37" s="2"/>
      <c r="N37" s="2"/>
      <c r="O37" s="2"/>
    </row>
    <row r="38" spans="1:15" ht="11.25" customHeight="1" x14ac:dyDescent="0.2">
      <c r="A38" s="2" t="s">
        <v>23</v>
      </c>
      <c r="B38" s="2"/>
      <c r="C38" s="2"/>
      <c r="D38" s="24">
        <v>164130.14000000001</v>
      </c>
      <c r="E38" s="24">
        <v>150611.75</v>
      </c>
      <c r="F38" s="25">
        <v>13518.390000000014</v>
      </c>
      <c r="G38" s="26">
        <v>244527.65879882814</v>
      </c>
      <c r="H38" s="24">
        <v>221487.87</v>
      </c>
      <c r="I38" s="25">
        <v>23039.788798828144</v>
      </c>
      <c r="J38" s="26">
        <v>80397.518798828125</v>
      </c>
      <c r="K38" s="2" t="s">
        <v>453</v>
      </c>
      <c r="L38" s="2"/>
      <c r="M38" s="2"/>
      <c r="N38" s="2"/>
      <c r="O38" s="2"/>
    </row>
    <row r="39" spans="1:15" ht="11.25" customHeight="1" x14ac:dyDescent="0.2">
      <c r="A39" s="2" t="s">
        <v>24</v>
      </c>
      <c r="B39" s="2"/>
      <c r="C39" s="2"/>
      <c r="D39" s="24">
        <v>1320373.8799999999</v>
      </c>
      <c r="E39" s="24">
        <v>966917.26</v>
      </c>
      <c r="F39" s="25">
        <v>353456.61999999988</v>
      </c>
      <c r="G39" s="26">
        <v>1979578.0440624999</v>
      </c>
      <c r="H39" s="24">
        <v>1548568.7</v>
      </c>
      <c r="I39" s="25">
        <v>431009.34406249993</v>
      </c>
      <c r="J39" s="26">
        <v>659204.1640625</v>
      </c>
      <c r="K39" s="2" t="s">
        <v>454</v>
      </c>
      <c r="L39" s="2"/>
      <c r="M39" s="2"/>
      <c r="N39" s="2"/>
      <c r="O39" s="2"/>
    </row>
    <row r="40" spans="1:15" ht="11.25" customHeight="1" x14ac:dyDescent="0.2">
      <c r="A40" s="2" t="s">
        <v>25</v>
      </c>
      <c r="B40" s="2"/>
      <c r="C40" s="2"/>
      <c r="D40" s="24">
        <v>495716.08</v>
      </c>
      <c r="E40" s="24">
        <v>958343.38000000012</v>
      </c>
      <c r="F40" s="25">
        <v>-462627.3000000001</v>
      </c>
      <c r="G40" s="26">
        <v>1517555.1659570313</v>
      </c>
      <c r="H40" s="24">
        <v>1498802.3100000003</v>
      </c>
      <c r="I40" s="25">
        <v>18752.855957031017</v>
      </c>
      <c r="J40" s="26">
        <v>1021839.0859570312</v>
      </c>
      <c r="K40" s="2" t="s">
        <v>466</v>
      </c>
      <c r="L40" s="2"/>
      <c r="M40" s="2"/>
      <c r="N40" s="2"/>
      <c r="O40" s="2"/>
    </row>
    <row r="41" spans="1:15" ht="11.25" customHeight="1" x14ac:dyDescent="0.2">
      <c r="A41" s="2" t="s">
        <v>26</v>
      </c>
      <c r="B41" s="2"/>
      <c r="C41" s="2"/>
      <c r="D41" s="24">
        <v>184919.49</v>
      </c>
      <c r="E41" s="24">
        <v>990000</v>
      </c>
      <c r="F41" s="25">
        <v>-805080.51</v>
      </c>
      <c r="G41" s="26">
        <v>1099999.99</v>
      </c>
      <c r="H41" s="24">
        <v>1100000</v>
      </c>
      <c r="I41" s="25">
        <v>-1.0000000009313226E-2</v>
      </c>
      <c r="J41" s="26">
        <v>915080.5</v>
      </c>
      <c r="K41" s="2" t="s">
        <v>455</v>
      </c>
      <c r="L41" s="2"/>
      <c r="M41" s="2"/>
      <c r="N41" s="2"/>
      <c r="O41" s="2"/>
    </row>
    <row r="42" spans="1:15" ht="11.25" customHeight="1" x14ac:dyDescent="0.2">
      <c r="A42" s="2" t="s">
        <v>27</v>
      </c>
      <c r="B42" s="2"/>
      <c r="C42" s="2"/>
      <c r="D42" s="24">
        <v>3162.0200000000004</v>
      </c>
      <c r="E42" s="24">
        <v>68038.679999999993</v>
      </c>
      <c r="F42" s="25">
        <v>-64876.659999999989</v>
      </c>
      <c r="G42" s="26">
        <v>3162.0699877929692</v>
      </c>
      <c r="H42" s="24">
        <v>113397.8</v>
      </c>
      <c r="I42" s="25">
        <v>-110235.73001220703</v>
      </c>
      <c r="J42" s="26">
        <v>4.998779296875E-2</v>
      </c>
      <c r="K42" s="2"/>
      <c r="L42" s="2"/>
      <c r="M42" s="2"/>
      <c r="N42" s="2"/>
      <c r="O42" s="2"/>
    </row>
    <row r="43" spans="1:15" ht="11.25" customHeight="1" x14ac:dyDescent="0.2">
      <c r="A43" s="27" t="s">
        <v>28</v>
      </c>
      <c r="B43" s="27"/>
      <c r="C43" s="27"/>
      <c r="D43" s="28">
        <v>2168301.61</v>
      </c>
      <c r="E43" s="28">
        <v>3133911.0700000003</v>
      </c>
      <c r="F43" s="29">
        <v>-965609.46000000043</v>
      </c>
      <c r="G43" s="30">
        <v>4844822.9288061522</v>
      </c>
      <c r="H43" s="28">
        <v>4482256.68</v>
      </c>
      <c r="I43" s="29">
        <v>362566.24880615249</v>
      </c>
      <c r="J43" s="30">
        <v>2676521.3188061523</v>
      </c>
      <c r="K43" s="2" t="s">
        <v>456</v>
      </c>
      <c r="L43" s="2"/>
      <c r="M43" s="2"/>
      <c r="N43" s="2"/>
      <c r="O43" s="2"/>
    </row>
    <row r="44" spans="1:15" ht="11.25" customHeight="1" x14ac:dyDescent="0.2">
      <c r="A44" s="2"/>
      <c r="B44" s="2"/>
      <c r="C44" s="2"/>
      <c r="D44" s="31"/>
      <c r="E44" s="31"/>
      <c r="F44" s="32"/>
      <c r="G44" s="26"/>
      <c r="H44" s="31"/>
      <c r="I44" s="32"/>
      <c r="J44" s="26"/>
      <c r="K44" s="2"/>
      <c r="L44" s="2"/>
      <c r="M44" s="2"/>
      <c r="N44" s="2"/>
      <c r="O44" s="2"/>
    </row>
    <row r="45" spans="1:15" ht="11.25" customHeight="1" x14ac:dyDescent="0.2">
      <c r="A45" s="22" t="s">
        <v>29</v>
      </c>
      <c r="B45" s="2"/>
      <c r="C45" s="2"/>
      <c r="D45" s="2"/>
      <c r="E45" s="2"/>
      <c r="F45" s="7"/>
      <c r="G45" s="33"/>
      <c r="H45" s="2"/>
      <c r="I45" s="7"/>
      <c r="J45" s="33"/>
      <c r="K45" s="2"/>
      <c r="L45" s="2"/>
      <c r="M45" s="2"/>
      <c r="N45" s="2"/>
      <c r="O45" s="2"/>
    </row>
    <row r="46" spans="1:15" ht="11.25" customHeight="1" x14ac:dyDescent="0.2">
      <c r="A46" s="2" t="s">
        <v>30</v>
      </c>
      <c r="B46" s="2"/>
      <c r="C46" s="2"/>
      <c r="D46" s="24">
        <v>1317206.1899999997</v>
      </c>
      <c r="E46" s="24">
        <v>1386216.6400000001</v>
      </c>
      <c r="F46" s="25">
        <v>69010.450000000419</v>
      </c>
      <c r="G46" s="26">
        <v>2003789.1469498703</v>
      </c>
      <c r="H46" s="24">
        <v>2079324.96</v>
      </c>
      <c r="I46" s="25">
        <v>75535.813050129684</v>
      </c>
      <c r="J46" s="26">
        <v>686582.95694987057</v>
      </c>
      <c r="K46" s="2" t="s">
        <v>457</v>
      </c>
      <c r="L46" s="2"/>
      <c r="M46" s="2"/>
      <c r="N46" s="2"/>
      <c r="O46" s="2"/>
    </row>
    <row r="47" spans="1:15" ht="11.25" customHeight="1" x14ac:dyDescent="0.2">
      <c r="A47" s="2" t="s">
        <v>31</v>
      </c>
      <c r="B47" s="2"/>
      <c r="C47" s="2"/>
      <c r="D47" s="24">
        <v>365842.45999999996</v>
      </c>
      <c r="E47" s="24">
        <v>392332.4</v>
      </c>
      <c r="F47" s="25">
        <v>26489.940000000061</v>
      </c>
      <c r="G47" s="26">
        <v>562303.76752869971</v>
      </c>
      <c r="H47" s="24">
        <v>588498.60000000009</v>
      </c>
      <c r="I47" s="25">
        <v>26194.832471300382</v>
      </c>
      <c r="J47" s="26">
        <v>196461.30752869975</v>
      </c>
      <c r="K47" s="2"/>
      <c r="L47" s="2"/>
      <c r="M47" s="2"/>
      <c r="N47" s="2"/>
      <c r="O47" s="2"/>
    </row>
    <row r="48" spans="1:15" ht="11.25" customHeight="1" x14ac:dyDescent="0.2">
      <c r="A48" s="2" t="s">
        <v>32</v>
      </c>
      <c r="B48" s="2"/>
      <c r="C48" s="2"/>
      <c r="D48" s="24">
        <v>101663.77</v>
      </c>
      <c r="E48" s="24">
        <v>56714.720000000001</v>
      </c>
      <c r="F48" s="25">
        <v>-44949.05</v>
      </c>
      <c r="G48" s="26">
        <v>107312.97971679689</v>
      </c>
      <c r="H48" s="24">
        <v>85072.08</v>
      </c>
      <c r="I48" s="25">
        <v>-22240.899716796892</v>
      </c>
      <c r="J48" s="26">
        <v>5649.2097167968896</v>
      </c>
      <c r="K48" s="2" t="s">
        <v>458</v>
      </c>
      <c r="L48" s="2"/>
      <c r="M48" s="2"/>
      <c r="N48" s="2"/>
      <c r="O48" s="2"/>
    </row>
    <row r="49" spans="1:15" ht="11.25" customHeight="1" x14ac:dyDescent="0.2">
      <c r="A49" s="2" t="s">
        <v>33</v>
      </c>
      <c r="B49" s="2"/>
      <c r="C49" s="2"/>
      <c r="D49" s="24">
        <v>72000</v>
      </c>
      <c r="E49" s="24">
        <v>72000</v>
      </c>
      <c r="F49" s="25">
        <v>0</v>
      </c>
      <c r="G49" s="26">
        <v>108000</v>
      </c>
      <c r="H49" s="24">
        <v>108000</v>
      </c>
      <c r="I49" s="25">
        <v>0</v>
      </c>
      <c r="J49" s="26">
        <v>36000</v>
      </c>
      <c r="K49" s="2"/>
      <c r="L49" s="2"/>
      <c r="M49" s="2"/>
      <c r="N49" s="2"/>
      <c r="O49" s="2"/>
    </row>
    <row r="50" spans="1:15" ht="11.25" customHeight="1" x14ac:dyDescent="0.2">
      <c r="A50" s="2" t="s">
        <v>34</v>
      </c>
      <c r="B50" s="2"/>
      <c r="C50" s="2"/>
      <c r="D50" s="24">
        <v>298407.04999999993</v>
      </c>
      <c r="E50" s="24">
        <v>279945.68</v>
      </c>
      <c r="F50" s="25">
        <v>-18461.369999999937</v>
      </c>
      <c r="G50" s="26">
        <v>478625.91181640624</v>
      </c>
      <c r="H50" s="24">
        <v>419918.51999999996</v>
      </c>
      <c r="I50" s="25">
        <v>-58707.391816406278</v>
      </c>
      <c r="J50" s="26">
        <v>180218.86181640631</v>
      </c>
      <c r="K50" s="2" t="s">
        <v>459</v>
      </c>
      <c r="L50" s="2"/>
      <c r="M50" s="2"/>
      <c r="N50" s="2"/>
      <c r="O50" s="2"/>
    </row>
    <row r="51" spans="1:15" ht="11.25" customHeight="1" x14ac:dyDescent="0.2">
      <c r="A51" s="2" t="s">
        <v>35</v>
      </c>
      <c r="B51" s="2"/>
      <c r="C51" s="2"/>
      <c r="D51" s="24">
        <v>298279.52</v>
      </c>
      <c r="E51" s="24">
        <v>233401.19999999995</v>
      </c>
      <c r="F51" s="25">
        <v>-64878.320000000065</v>
      </c>
      <c r="G51" s="26">
        <v>466470.48057128914</v>
      </c>
      <c r="H51" s="24">
        <v>350101.8</v>
      </c>
      <c r="I51" s="25">
        <v>-116368.68057128915</v>
      </c>
      <c r="J51" s="26">
        <v>168190.96057128912</v>
      </c>
      <c r="K51" s="2" t="s">
        <v>460</v>
      </c>
      <c r="L51" s="2"/>
      <c r="M51" s="2"/>
      <c r="N51" s="2"/>
      <c r="O51" s="2"/>
    </row>
    <row r="52" spans="1:15" ht="11.25" customHeight="1" x14ac:dyDescent="0.2">
      <c r="A52" s="2" t="s">
        <v>36</v>
      </c>
      <c r="B52" s="2"/>
      <c r="C52" s="2"/>
      <c r="D52" s="24">
        <v>62923.3</v>
      </c>
      <c r="E52" s="24">
        <v>100503.36</v>
      </c>
      <c r="F52" s="25">
        <v>37580.06</v>
      </c>
      <c r="G52" s="26">
        <v>130755.003125</v>
      </c>
      <c r="H52" s="24">
        <v>150755.04</v>
      </c>
      <c r="I52" s="25">
        <v>20000.036875000005</v>
      </c>
      <c r="J52" s="26">
        <v>67831.703125</v>
      </c>
      <c r="K52" s="2" t="s">
        <v>461</v>
      </c>
      <c r="L52" s="2"/>
      <c r="M52" s="2"/>
      <c r="N52" s="2"/>
      <c r="O52" s="2"/>
    </row>
    <row r="53" spans="1:15" ht="11.25" customHeight="1" x14ac:dyDescent="0.2">
      <c r="A53" s="2" t="s">
        <v>37</v>
      </c>
      <c r="B53" s="2"/>
      <c r="C53" s="2"/>
      <c r="D53" s="24">
        <v>243994.27000000002</v>
      </c>
      <c r="E53" s="24">
        <v>214604.64</v>
      </c>
      <c r="F53" s="25">
        <v>-29389.630000000005</v>
      </c>
      <c r="G53" s="26">
        <v>334452.07572509767</v>
      </c>
      <c r="H53" s="24">
        <v>321906.95999999996</v>
      </c>
      <c r="I53" s="25">
        <v>-12545.115725097712</v>
      </c>
      <c r="J53" s="26">
        <v>90457.805725097656</v>
      </c>
      <c r="K53" s="2" t="s">
        <v>462</v>
      </c>
      <c r="L53" s="2"/>
      <c r="M53" s="2"/>
      <c r="N53" s="2"/>
      <c r="O53" s="2"/>
    </row>
    <row r="54" spans="1:15" ht="11.25" customHeight="1" x14ac:dyDescent="0.2">
      <c r="A54" s="2" t="s">
        <v>38</v>
      </c>
      <c r="B54" s="2"/>
      <c r="C54" s="2"/>
      <c r="D54" s="24">
        <v>189537.25999999998</v>
      </c>
      <c r="E54" s="24">
        <v>209100</v>
      </c>
      <c r="F54" s="25">
        <v>19562.74000000002</v>
      </c>
      <c r="G54" s="26">
        <v>316738.00194335933</v>
      </c>
      <c r="H54" s="24">
        <v>313650</v>
      </c>
      <c r="I54" s="25">
        <v>-3088.0019433593261</v>
      </c>
      <c r="J54" s="26">
        <v>127200.74194335935</v>
      </c>
      <c r="K54" s="2" t="s">
        <v>463</v>
      </c>
      <c r="L54" s="2"/>
      <c r="M54" s="2"/>
      <c r="N54" s="2"/>
      <c r="O54" s="2"/>
    </row>
    <row r="55" spans="1:15" ht="11.25" customHeight="1" x14ac:dyDescent="0.2">
      <c r="A55" s="34" t="s">
        <v>39</v>
      </c>
      <c r="B55" s="34"/>
      <c r="C55" s="34"/>
      <c r="D55" s="35">
        <v>2949853.8199999994</v>
      </c>
      <c r="E55" s="35">
        <v>2944818.6399999997</v>
      </c>
      <c r="F55" s="36">
        <v>-5035.179999999702</v>
      </c>
      <c r="G55" s="37">
        <v>4508447.3673765194</v>
      </c>
      <c r="H55" s="35">
        <v>4417227.96</v>
      </c>
      <c r="I55" s="36">
        <v>-91219.407376519404</v>
      </c>
      <c r="J55" s="37">
        <v>1558593.5473765195</v>
      </c>
      <c r="K55" s="2" t="s">
        <v>464</v>
      </c>
      <c r="L55" s="2"/>
      <c r="M55" s="2"/>
      <c r="N55" s="2"/>
      <c r="O55" s="2"/>
    </row>
    <row r="56" spans="1:15" ht="11.25" customHeight="1" x14ac:dyDescent="0.2">
      <c r="A56" s="2" t="s">
        <v>40</v>
      </c>
      <c r="B56" s="2"/>
      <c r="C56" s="2"/>
      <c r="D56" s="24">
        <v>-781552.2099999995</v>
      </c>
      <c r="E56" s="24">
        <v>189092.43000000063</v>
      </c>
      <c r="F56" s="25">
        <v>-970644.64000000013</v>
      </c>
      <c r="G56" s="26">
        <v>336375.56142963283</v>
      </c>
      <c r="H56" s="24">
        <v>65028.719999999739</v>
      </c>
      <c r="I56" s="25">
        <v>271346.84142963309</v>
      </c>
      <c r="J56" s="26">
        <v>1117927.7714296328</v>
      </c>
      <c r="K56" s="2" t="s">
        <v>465</v>
      </c>
      <c r="L56" s="2"/>
      <c r="M56" s="2"/>
      <c r="N56" s="2"/>
      <c r="O56" s="2"/>
    </row>
    <row r="57" spans="1:15" ht="11.25" customHeight="1" x14ac:dyDescent="0.2">
      <c r="A57" s="2"/>
      <c r="B57" s="2"/>
      <c r="C57" s="2"/>
      <c r="D57" s="24"/>
      <c r="E57" s="24"/>
      <c r="F57" s="25"/>
      <c r="G57" s="26"/>
      <c r="H57" s="24"/>
      <c r="I57" s="25"/>
      <c r="J57" s="26"/>
      <c r="K57" s="2"/>
      <c r="L57" s="2"/>
      <c r="M57" s="2"/>
      <c r="N57" s="2"/>
      <c r="O57" s="2"/>
    </row>
    <row r="58" spans="1:15" ht="11.25" customHeight="1" x14ac:dyDescent="0.2">
      <c r="A58" s="22" t="s">
        <v>41</v>
      </c>
      <c r="B58" s="2"/>
      <c r="C58" s="2"/>
      <c r="D58" s="24"/>
      <c r="E58" s="24"/>
      <c r="F58" s="25"/>
      <c r="G58" s="26"/>
      <c r="H58" s="24"/>
      <c r="I58" s="25"/>
      <c r="J58" s="26"/>
      <c r="K58" s="2"/>
      <c r="L58" s="2"/>
      <c r="M58" s="2"/>
      <c r="N58" s="2"/>
      <c r="O58" s="2"/>
    </row>
    <row r="59" spans="1:15" ht="11.25" customHeight="1" x14ac:dyDescent="0.2">
      <c r="A59" s="2" t="s">
        <v>42</v>
      </c>
      <c r="B59" s="2"/>
      <c r="C59" s="2"/>
      <c r="D59" s="24">
        <v>0</v>
      </c>
      <c r="E59" s="24">
        <v>0</v>
      </c>
      <c r="F59" s="25">
        <v>0</v>
      </c>
      <c r="G59" s="26">
        <v>0</v>
      </c>
      <c r="H59" s="24">
        <v>0</v>
      </c>
      <c r="I59" s="25">
        <v>0</v>
      </c>
      <c r="J59" s="26">
        <v>0</v>
      </c>
      <c r="K59" s="2"/>
      <c r="L59" s="2"/>
      <c r="M59" s="2"/>
      <c r="N59" s="2"/>
      <c r="O59" s="2"/>
    </row>
    <row r="60" spans="1:15" ht="11.25" customHeight="1" x14ac:dyDescent="0.2">
      <c r="A60" s="2" t="s">
        <v>43</v>
      </c>
      <c r="B60" s="2"/>
      <c r="C60" s="2"/>
      <c r="D60" s="24">
        <v>0</v>
      </c>
      <c r="E60" s="24">
        <v>0</v>
      </c>
      <c r="F60" s="25">
        <v>0</v>
      </c>
      <c r="G60" s="26">
        <v>0</v>
      </c>
      <c r="H60" s="24">
        <v>0</v>
      </c>
      <c r="I60" s="25">
        <v>0</v>
      </c>
      <c r="J60" s="26">
        <v>0</v>
      </c>
      <c r="K60" s="2"/>
      <c r="L60" s="2"/>
      <c r="M60" s="2"/>
      <c r="N60" s="2"/>
      <c r="O60" s="2"/>
    </row>
    <row r="61" spans="1:15" ht="11.25" customHeight="1" x14ac:dyDescent="0.2">
      <c r="A61" s="2" t="s">
        <v>44</v>
      </c>
      <c r="B61" s="2"/>
      <c r="C61" s="2"/>
      <c r="D61" s="24">
        <v>0</v>
      </c>
      <c r="E61" s="24">
        <v>0</v>
      </c>
      <c r="F61" s="25">
        <v>0</v>
      </c>
      <c r="G61" s="26">
        <v>0</v>
      </c>
      <c r="H61" s="24">
        <v>0</v>
      </c>
      <c r="I61" s="25">
        <v>0</v>
      </c>
      <c r="J61" s="26">
        <v>0</v>
      </c>
      <c r="K61" s="2"/>
      <c r="L61" s="2"/>
      <c r="M61" s="2"/>
      <c r="N61" s="2"/>
      <c r="O61" s="2"/>
    </row>
    <row r="62" spans="1:15" ht="11.25" customHeight="1" x14ac:dyDescent="0.2">
      <c r="A62" s="38" t="s">
        <v>45</v>
      </c>
      <c r="B62" s="38"/>
      <c r="C62" s="38"/>
      <c r="D62" s="39">
        <v>0</v>
      </c>
      <c r="E62" s="39">
        <v>0</v>
      </c>
      <c r="F62" s="40">
        <v>0</v>
      </c>
      <c r="G62" s="41">
        <v>0</v>
      </c>
      <c r="H62" s="39">
        <v>0</v>
      </c>
      <c r="I62" s="40">
        <v>0</v>
      </c>
      <c r="J62" s="41">
        <v>0</v>
      </c>
      <c r="K62" s="2"/>
      <c r="L62" s="2"/>
      <c r="M62" s="2"/>
      <c r="N62" s="2"/>
      <c r="O62" s="2"/>
    </row>
    <row r="63" spans="1:15" ht="11.25" customHeight="1" x14ac:dyDescent="0.2">
      <c r="A63" s="38" t="s">
        <v>46</v>
      </c>
      <c r="B63" s="38"/>
      <c r="C63" s="38"/>
      <c r="D63" s="39">
        <v>2949853.8199999994</v>
      </c>
      <c r="E63" s="39">
        <v>2944818.6399999997</v>
      </c>
      <c r="F63" s="39">
        <v>-5035.179999999702</v>
      </c>
      <c r="G63" s="41">
        <v>4508447.3673765194</v>
      </c>
      <c r="H63" s="39">
        <v>4417227.96</v>
      </c>
      <c r="I63" s="39">
        <v>-91219.407376519404</v>
      </c>
      <c r="J63" s="41">
        <v>1558593.5473765195</v>
      </c>
      <c r="K63" s="2"/>
      <c r="L63" s="2"/>
      <c r="M63" s="2"/>
      <c r="N63" s="2"/>
      <c r="O63" s="2"/>
    </row>
    <row r="64" spans="1:15" ht="11.25" customHeight="1" x14ac:dyDescent="0.2">
      <c r="A64" s="42" t="s">
        <v>47</v>
      </c>
      <c r="B64" s="42"/>
      <c r="C64" s="42"/>
      <c r="D64" s="43">
        <v>-781552.2099999995</v>
      </c>
      <c r="E64" s="43">
        <v>189092.43000000063</v>
      </c>
      <c r="F64" s="44">
        <v>-970644.64000000013</v>
      </c>
      <c r="G64" s="45">
        <v>336375.56142963283</v>
      </c>
      <c r="H64" s="43">
        <v>65028.719999999739</v>
      </c>
      <c r="I64" s="44">
        <v>271346.84142963309</v>
      </c>
      <c r="J64" s="45">
        <v>1117927.7714296328</v>
      </c>
      <c r="K64" s="2"/>
      <c r="L64" s="2"/>
      <c r="M64" s="2"/>
      <c r="N64" s="2"/>
      <c r="O64" s="2"/>
    </row>
    <row r="65" spans="1:15" ht="11.25" customHeight="1" x14ac:dyDescent="0.2">
      <c r="A65" s="2" t="s">
        <v>48</v>
      </c>
      <c r="B65" s="2"/>
      <c r="C65" s="2"/>
      <c r="D65" s="24">
        <v>199147.68</v>
      </c>
      <c r="E65" s="24">
        <v>0</v>
      </c>
      <c r="F65" s="25">
        <v>199147.68</v>
      </c>
      <c r="G65" s="26">
        <v>45142.298026733399</v>
      </c>
      <c r="H65" s="24">
        <v>0</v>
      </c>
      <c r="I65" s="25">
        <v>45142.298026733399</v>
      </c>
      <c r="J65" s="26">
        <v>-154005.3819732666</v>
      </c>
      <c r="K65" s="2"/>
      <c r="L65" s="2"/>
      <c r="M65" s="2"/>
      <c r="N65" s="2"/>
      <c r="O65" s="2"/>
    </row>
    <row r="66" spans="1:15" ht="11.25" customHeight="1" x14ac:dyDescent="0.2">
      <c r="A66" s="47" t="s">
        <v>49</v>
      </c>
      <c r="B66" s="47"/>
      <c r="C66" s="47"/>
      <c r="D66" s="48">
        <v>-582404.52999999956</v>
      </c>
      <c r="E66" s="48">
        <v>189092.43000000063</v>
      </c>
      <c r="F66" s="48">
        <v>-771496.9600000002</v>
      </c>
      <c r="G66" s="49">
        <v>381517.85945636622</v>
      </c>
      <c r="H66" s="48">
        <v>65028.719999999739</v>
      </c>
      <c r="I66" s="48">
        <v>316489.13945636648</v>
      </c>
      <c r="J66" s="49">
        <v>963922.38945636619</v>
      </c>
      <c r="K66" s="2"/>
      <c r="L66" s="2"/>
      <c r="M66" s="2"/>
      <c r="N66" s="2"/>
      <c r="O66" s="2"/>
    </row>
    <row r="67" spans="1:15" ht="11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2">
      <c r="A68" s="2"/>
      <c r="B68" s="2"/>
      <c r="C68" s="2"/>
      <c r="D68" s="2"/>
      <c r="E68" s="2"/>
      <c r="F68" s="2"/>
      <c r="G68" s="229">
        <f>G63/140</f>
        <v>32203.195481260853</v>
      </c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2">
      <c r="A70" s="5" t="s">
        <v>50</v>
      </c>
      <c r="B70" s="5"/>
      <c r="C70" s="5"/>
      <c r="D70" s="5"/>
      <c r="E70" s="5"/>
      <c r="F70" s="5"/>
      <c r="G70" s="5"/>
      <c r="H70" s="5"/>
      <c r="I70" s="5"/>
      <c r="J70" s="5"/>
      <c r="K70" s="2"/>
      <c r="L70" s="2"/>
      <c r="M70" s="2"/>
      <c r="N70" s="2"/>
      <c r="O70" s="2"/>
    </row>
    <row r="71" spans="1:15" ht="11.25" customHeight="1" x14ac:dyDescent="0.2">
      <c r="A71" s="2" t="s">
        <v>51</v>
      </c>
      <c r="B71" s="50">
        <v>44970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2">
      <c r="A72" s="2"/>
      <c r="B72" s="2" t="s">
        <v>52</v>
      </c>
      <c r="C72" s="51">
        <v>143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1.25" customHeight="1" x14ac:dyDescent="0.2">
      <c r="A73" s="2"/>
      <c r="B73" s="2" t="s">
        <v>53</v>
      </c>
      <c r="C73" s="51">
        <v>85.72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1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1.25" customHeight="1" x14ac:dyDescent="0.2">
      <c r="A75" s="19"/>
      <c r="B75" s="19"/>
      <c r="C75" s="52" t="s">
        <v>54</v>
      </c>
      <c r="D75" s="20" t="s">
        <v>20</v>
      </c>
      <c r="E75" s="20" t="s">
        <v>55</v>
      </c>
      <c r="F75" s="20" t="s">
        <v>56</v>
      </c>
      <c r="G75" s="20" t="s">
        <v>57</v>
      </c>
      <c r="H75" s="2"/>
      <c r="I75" s="2"/>
      <c r="J75" s="2"/>
      <c r="K75" s="2"/>
      <c r="L75" s="2"/>
      <c r="M75" s="2"/>
      <c r="N75" s="2"/>
      <c r="O75" s="2"/>
    </row>
    <row r="76" spans="1:15" ht="11.25" customHeight="1" x14ac:dyDescent="0.2">
      <c r="A76" s="2" t="s">
        <v>58</v>
      </c>
      <c r="B76" s="2"/>
      <c r="C76" s="53"/>
      <c r="D76" s="93">
        <v>146</v>
      </c>
      <c r="E76" s="93">
        <v>155</v>
      </c>
      <c r="F76" s="93">
        <v>-9</v>
      </c>
      <c r="G76" s="54">
        <v>-5.8064516129032261E-2</v>
      </c>
      <c r="H76" s="2"/>
      <c r="I76" s="2"/>
      <c r="J76" s="2"/>
      <c r="K76" s="2"/>
      <c r="L76" s="2"/>
      <c r="M76" s="2"/>
      <c r="N76" s="2"/>
      <c r="O76" s="2"/>
    </row>
    <row r="77" spans="1:15" ht="11.25" customHeight="1" x14ac:dyDescent="0.2">
      <c r="A77" s="2" t="s">
        <v>59</v>
      </c>
      <c r="B77" s="2"/>
      <c r="C77" s="53"/>
      <c r="D77" s="94">
        <v>0.05</v>
      </c>
      <c r="E77" s="94">
        <v>0.05</v>
      </c>
      <c r="F77" s="93">
        <v>0</v>
      </c>
      <c r="G77" s="54">
        <v>0</v>
      </c>
      <c r="H77" s="2"/>
      <c r="I77" s="2"/>
      <c r="J77" s="2"/>
      <c r="K77" s="2"/>
      <c r="L77" s="2"/>
      <c r="M77" s="2"/>
      <c r="N77" s="2"/>
      <c r="O77" s="2"/>
    </row>
    <row r="78" spans="1:15" ht="11.25" customHeight="1" x14ac:dyDescent="0.2">
      <c r="A78" s="2" t="s">
        <v>60</v>
      </c>
      <c r="B78" s="2"/>
      <c r="C78" s="55"/>
      <c r="D78" s="55">
        <v>142.35</v>
      </c>
      <c r="E78" s="93">
        <v>147</v>
      </c>
      <c r="F78" s="93">
        <v>-4.6500000000000057</v>
      </c>
      <c r="G78" s="54">
        <v>-3.1632653061224529E-2</v>
      </c>
      <c r="H78" s="2"/>
      <c r="I78" s="2"/>
      <c r="J78" s="56"/>
      <c r="K78" s="2"/>
      <c r="L78" s="2"/>
      <c r="M78" s="2"/>
      <c r="N78" s="2"/>
      <c r="O78" s="2"/>
    </row>
    <row r="79" spans="1:15" ht="11.25" customHeight="1" x14ac:dyDescent="0.2">
      <c r="A79" s="2" t="s">
        <v>61</v>
      </c>
      <c r="B79" s="2"/>
      <c r="C79" s="55"/>
      <c r="D79" s="57">
        <v>0.86</v>
      </c>
      <c r="E79" s="95">
        <v>0.92</v>
      </c>
      <c r="F79" s="95">
        <v>-6.0000000000000053E-2</v>
      </c>
      <c r="G79" s="54">
        <v>-6.521739130434788E-2</v>
      </c>
      <c r="H79" s="2"/>
      <c r="I79" s="2"/>
      <c r="J79" s="2"/>
      <c r="K79" s="2"/>
      <c r="L79" s="2"/>
      <c r="M79" s="2"/>
      <c r="N79" s="2"/>
      <c r="O79" s="2"/>
    </row>
    <row r="80" spans="1:15" ht="11.25" customHeight="1" x14ac:dyDescent="0.2">
      <c r="A80" s="2"/>
      <c r="B80" s="2"/>
      <c r="C80" s="95"/>
      <c r="D80" s="95"/>
      <c r="E80" s="95"/>
      <c r="F80" s="95"/>
      <c r="G80" s="54"/>
      <c r="H80" s="2"/>
      <c r="I80" s="2"/>
      <c r="J80" s="2"/>
      <c r="K80" s="2"/>
      <c r="L80" s="2"/>
      <c r="M80" s="2"/>
      <c r="N80" s="2"/>
      <c r="O80" s="2"/>
    </row>
    <row r="81" spans="1:15" ht="11.25" customHeight="1" x14ac:dyDescent="0.2">
      <c r="A81" s="96" t="s">
        <v>62</v>
      </c>
      <c r="B81" s="97"/>
      <c r="C81" s="98"/>
      <c r="D81" s="98"/>
      <c r="E81" s="98"/>
      <c r="F81" s="98"/>
      <c r="G81" s="58"/>
      <c r="H81" s="2"/>
      <c r="I81" s="2"/>
      <c r="J81" s="2"/>
      <c r="K81" s="2"/>
      <c r="L81" s="2"/>
      <c r="M81" s="2"/>
      <c r="N81" s="2"/>
      <c r="O81" s="2"/>
    </row>
    <row r="82" spans="1:15" ht="11.25" customHeight="1" x14ac:dyDescent="0.2">
      <c r="A82" s="99" t="s">
        <v>63</v>
      </c>
      <c r="B82" s="2"/>
      <c r="C82" s="100"/>
      <c r="D82" s="100"/>
      <c r="E82" s="100"/>
      <c r="F82" s="100"/>
      <c r="G82" s="59"/>
      <c r="H82" s="2"/>
      <c r="I82" s="2"/>
      <c r="J82" s="2"/>
      <c r="K82" s="2"/>
      <c r="L82" s="2"/>
      <c r="M82" s="2"/>
      <c r="N82" s="2"/>
      <c r="O82" s="2"/>
    </row>
    <row r="83" spans="1:15" ht="11.25" customHeight="1" x14ac:dyDescent="0.2">
      <c r="A83" s="101" t="s">
        <v>64</v>
      </c>
      <c r="B83" s="2"/>
      <c r="C83" s="102">
        <v>0</v>
      </c>
      <c r="D83" s="103">
        <v>0</v>
      </c>
      <c r="E83" s="103">
        <v>0</v>
      </c>
      <c r="F83" s="103">
        <v>0</v>
      </c>
      <c r="G83" s="59" t="e">
        <v>#DIV/0!</v>
      </c>
      <c r="H83" s="2"/>
      <c r="I83" s="2"/>
      <c r="J83" s="60"/>
      <c r="K83" s="2"/>
      <c r="L83" s="2"/>
      <c r="M83" s="2"/>
      <c r="N83" s="2"/>
      <c r="O83" s="2"/>
    </row>
    <row r="84" spans="1:15" ht="11.25" customHeight="1" x14ac:dyDescent="0.2">
      <c r="A84" s="101" t="s">
        <v>65</v>
      </c>
      <c r="B84" s="2"/>
      <c r="C84" s="102">
        <v>123</v>
      </c>
      <c r="D84" s="103">
        <v>122.42099999999999</v>
      </c>
      <c r="E84" s="103">
        <v>139</v>
      </c>
      <c r="F84" s="103">
        <v>-16.579000000000008</v>
      </c>
      <c r="G84" s="59">
        <v>-0.11927338129496408</v>
      </c>
      <c r="H84" s="2"/>
      <c r="I84" s="2"/>
      <c r="J84" s="46"/>
      <c r="K84" s="2"/>
      <c r="L84" s="2"/>
      <c r="M84" s="2"/>
      <c r="N84" s="2"/>
      <c r="O84" s="2"/>
    </row>
    <row r="85" spans="1:15" ht="11.25" customHeight="1" x14ac:dyDescent="0.2">
      <c r="A85" s="101"/>
      <c r="B85" s="2" t="s">
        <v>66</v>
      </c>
      <c r="C85" s="102">
        <v>123</v>
      </c>
      <c r="D85" s="103">
        <v>122.42099999999999</v>
      </c>
      <c r="E85" s="103">
        <v>139</v>
      </c>
      <c r="F85" s="103">
        <v>-16.579000000000008</v>
      </c>
      <c r="G85" s="59"/>
      <c r="H85" s="2"/>
      <c r="I85" s="2"/>
      <c r="J85" s="46"/>
      <c r="K85" s="2"/>
      <c r="L85" s="2"/>
      <c r="M85" s="2"/>
      <c r="N85" s="2"/>
      <c r="O85" s="2"/>
    </row>
    <row r="86" spans="1:15" ht="11.25" customHeight="1" x14ac:dyDescent="0.2">
      <c r="A86" s="99" t="s">
        <v>67</v>
      </c>
      <c r="B86" s="2"/>
      <c r="C86" s="103">
        <v>0</v>
      </c>
      <c r="D86" s="103">
        <v>0</v>
      </c>
      <c r="E86" s="103">
        <v>0</v>
      </c>
      <c r="F86" s="103">
        <v>0</v>
      </c>
      <c r="G86" s="59" t="e">
        <v>#DIV/0!</v>
      </c>
      <c r="H86" s="2"/>
      <c r="I86" s="2"/>
      <c r="J86" s="46"/>
      <c r="K86" s="2"/>
      <c r="L86" s="2"/>
      <c r="M86" s="2"/>
      <c r="N86" s="2"/>
      <c r="O86" s="2"/>
    </row>
    <row r="87" spans="1:15" ht="11.25" customHeight="1" x14ac:dyDescent="0.2">
      <c r="A87" s="99" t="s">
        <v>68</v>
      </c>
      <c r="B87" s="2"/>
      <c r="C87" s="103">
        <v>0</v>
      </c>
      <c r="D87" s="103">
        <v>0</v>
      </c>
      <c r="E87" s="103">
        <v>0</v>
      </c>
      <c r="F87" s="103">
        <v>0</v>
      </c>
      <c r="G87" s="59" t="e">
        <v>#DIV/0!</v>
      </c>
      <c r="H87" s="2"/>
      <c r="I87" s="2"/>
      <c r="J87" s="46"/>
      <c r="K87" s="2"/>
      <c r="L87" s="2"/>
      <c r="M87" s="2"/>
      <c r="N87" s="2"/>
      <c r="O87" s="2"/>
    </row>
    <row r="88" spans="1:15" ht="11.25" customHeight="1" x14ac:dyDescent="0.2">
      <c r="A88" s="104" t="s">
        <v>69</v>
      </c>
      <c r="B88" s="105"/>
      <c r="C88" s="61">
        <v>123</v>
      </c>
      <c r="D88" s="61">
        <v>122.42099999999999</v>
      </c>
      <c r="E88" s="61">
        <v>139</v>
      </c>
      <c r="F88" s="61">
        <v>-16.579000000000008</v>
      </c>
      <c r="G88" s="62">
        <v>-0.11927338129496408</v>
      </c>
      <c r="H88" s="2"/>
      <c r="I88" s="2"/>
      <c r="J88" s="46"/>
      <c r="K88" s="2"/>
      <c r="L88" s="2"/>
      <c r="M88" s="2"/>
      <c r="N88" s="2"/>
      <c r="O88" s="2"/>
    </row>
    <row r="89" spans="1:15" ht="11.25" customHeight="1" x14ac:dyDescent="0.2">
      <c r="A89" s="2"/>
      <c r="B89" s="2"/>
      <c r="C89" s="63"/>
      <c r="D89" s="63"/>
      <c r="E89" s="63"/>
      <c r="F89" s="63"/>
      <c r="G89" s="64"/>
      <c r="H89" s="2"/>
      <c r="I89" s="2"/>
      <c r="J89" s="65"/>
      <c r="K89" s="2"/>
      <c r="L89" s="2"/>
      <c r="M89" s="2"/>
      <c r="N89" s="2"/>
      <c r="O89" s="2"/>
    </row>
    <row r="90" spans="1:15" ht="11.25" customHeight="1" x14ac:dyDescent="0.2">
      <c r="A90" s="96" t="s">
        <v>70</v>
      </c>
      <c r="B90" s="97"/>
      <c r="C90" s="66"/>
      <c r="D90" s="66"/>
      <c r="E90" s="66"/>
      <c r="F90" s="66"/>
      <c r="G90" s="58"/>
      <c r="H90" s="2"/>
      <c r="I90" s="2"/>
      <c r="J90" s="65"/>
      <c r="K90" s="2"/>
      <c r="L90" s="2"/>
      <c r="M90" s="2"/>
      <c r="N90" s="2"/>
      <c r="O90" s="2"/>
    </row>
    <row r="91" spans="1:15" ht="11.25" customHeight="1" x14ac:dyDescent="0.2">
      <c r="A91" s="106" t="s">
        <v>71</v>
      </c>
      <c r="B91" s="19"/>
      <c r="C91" s="67"/>
      <c r="D91" s="67"/>
      <c r="E91" s="67"/>
      <c r="F91" s="67"/>
      <c r="G91" s="59"/>
      <c r="H91" s="2"/>
      <c r="I91" s="2"/>
      <c r="J91" s="46"/>
      <c r="K91" s="2"/>
      <c r="L91" s="2"/>
      <c r="M91" s="2"/>
      <c r="N91" s="2"/>
      <c r="O91" s="2"/>
    </row>
    <row r="92" spans="1:15" ht="11.25" customHeight="1" x14ac:dyDescent="0.2">
      <c r="A92" s="101" t="s">
        <v>72</v>
      </c>
      <c r="B92" s="2"/>
      <c r="C92" s="2">
        <v>100</v>
      </c>
      <c r="D92" s="100">
        <v>1</v>
      </c>
      <c r="E92" s="100">
        <v>0.99970000000000003</v>
      </c>
      <c r="F92" s="100">
        <v>2.9999999999996696E-4</v>
      </c>
      <c r="G92" s="59">
        <v>3.0009002700806937E-4</v>
      </c>
      <c r="H92" s="2"/>
      <c r="I92" s="2"/>
      <c r="J92" s="46"/>
      <c r="K92" s="2"/>
      <c r="L92" s="2"/>
      <c r="M92" s="2"/>
      <c r="N92" s="2"/>
      <c r="O92" s="2"/>
    </row>
    <row r="93" spans="1:15" ht="11.25" customHeight="1" x14ac:dyDescent="0.2">
      <c r="A93" s="101" t="s">
        <v>73</v>
      </c>
      <c r="B93" s="2"/>
      <c r="C93" s="2">
        <v>112.78</v>
      </c>
      <c r="D93" s="107">
        <v>144</v>
      </c>
      <c r="E93" s="107">
        <v>138.95830000000001</v>
      </c>
      <c r="F93" s="107">
        <v>5.0416999999999916</v>
      </c>
      <c r="G93" s="59">
        <v>3.6282107653878834E-2</v>
      </c>
      <c r="H93" s="2" t="s">
        <v>74</v>
      </c>
      <c r="I93" s="2"/>
      <c r="J93" s="46"/>
      <c r="K93" s="2"/>
      <c r="L93" s="2"/>
      <c r="M93" s="2"/>
      <c r="N93" s="2"/>
      <c r="O93" s="2"/>
    </row>
    <row r="94" spans="1:15" ht="11.25" customHeight="1" x14ac:dyDescent="0.2">
      <c r="A94" s="101" t="s">
        <v>75</v>
      </c>
      <c r="B94" s="2"/>
      <c r="C94" s="63">
        <v>18.722675125000002</v>
      </c>
      <c r="D94" s="63">
        <v>26.527675125000002</v>
      </c>
      <c r="E94" s="63">
        <v>23.984450000000002</v>
      </c>
      <c r="F94" s="63">
        <v>2.5432251249999993</v>
      </c>
      <c r="G94" s="59">
        <v>0.10603641630306299</v>
      </c>
      <c r="H94" s="2"/>
      <c r="I94" s="2"/>
      <c r="J94" s="68"/>
      <c r="K94" s="2"/>
      <c r="L94" s="2"/>
      <c r="M94" s="2"/>
      <c r="N94" s="2"/>
      <c r="O94" s="2"/>
    </row>
    <row r="95" spans="1:15" ht="11.25" customHeight="1" x14ac:dyDescent="0.2">
      <c r="A95" s="106" t="s">
        <v>76</v>
      </c>
      <c r="B95" s="19"/>
      <c r="C95" s="67"/>
      <c r="D95" s="67"/>
      <c r="E95" s="67"/>
      <c r="F95" s="67"/>
      <c r="G95" s="59"/>
      <c r="H95" s="2"/>
      <c r="I95" s="2"/>
      <c r="J95" s="68"/>
      <c r="K95" s="2"/>
      <c r="L95" s="2"/>
      <c r="M95" s="2"/>
      <c r="N95" s="2"/>
      <c r="O95" s="2"/>
    </row>
    <row r="96" spans="1:15" ht="11.25" customHeight="1" x14ac:dyDescent="0.2">
      <c r="A96" s="101" t="s">
        <v>72</v>
      </c>
      <c r="B96" s="2"/>
      <c r="C96" s="2"/>
      <c r="D96" s="100">
        <v>0.13100000000000001</v>
      </c>
      <c r="E96" s="108">
        <v>0.12</v>
      </c>
      <c r="F96" s="60">
        <v>1.100000000000001E-2</v>
      </c>
      <c r="G96" s="69">
        <v>9.1666666666666757E-2</v>
      </c>
      <c r="H96" s="2"/>
      <c r="I96" s="2"/>
      <c r="J96" s="2"/>
      <c r="K96" s="2"/>
      <c r="L96" s="2"/>
      <c r="M96" s="2"/>
      <c r="N96" s="2"/>
      <c r="O96" s="2"/>
    </row>
    <row r="97" spans="1:15" ht="11.25" customHeight="1" x14ac:dyDescent="0.2">
      <c r="A97" s="101" t="s">
        <v>73</v>
      </c>
      <c r="B97" s="2"/>
      <c r="C97" s="2">
        <v>16</v>
      </c>
      <c r="D97" s="107">
        <v>16.037150999999998</v>
      </c>
      <c r="E97" s="107">
        <v>16.68</v>
      </c>
      <c r="F97" s="72">
        <v>-0.64284900000000178</v>
      </c>
      <c r="G97" s="69">
        <v>-3.8540107913669172E-2</v>
      </c>
      <c r="H97" s="70" t="s">
        <v>77</v>
      </c>
      <c r="I97" s="2"/>
      <c r="J97" s="2"/>
      <c r="K97" s="2"/>
      <c r="L97" s="2"/>
      <c r="M97" s="2"/>
      <c r="N97" s="2"/>
      <c r="O97" s="2"/>
    </row>
    <row r="98" spans="1:15" ht="11.25" customHeight="1" x14ac:dyDescent="0.2">
      <c r="A98" s="101" t="s">
        <v>75</v>
      </c>
      <c r="B98" s="2"/>
      <c r="C98" s="71">
        <v>0</v>
      </c>
      <c r="D98" s="63">
        <v>0</v>
      </c>
      <c r="E98" s="63">
        <v>0</v>
      </c>
      <c r="F98" s="63">
        <v>0</v>
      </c>
      <c r="G98" s="69" t="e">
        <v>#DIV/0!</v>
      </c>
      <c r="H98" s="2"/>
      <c r="I98" s="2"/>
      <c r="J98" s="2"/>
      <c r="K98" s="2"/>
      <c r="L98" s="2"/>
      <c r="M98" s="2"/>
      <c r="N98" s="2"/>
      <c r="O98" s="2"/>
    </row>
    <row r="99" spans="1:15" ht="11.25" customHeight="1" x14ac:dyDescent="0.2">
      <c r="A99" s="106" t="s">
        <v>78</v>
      </c>
      <c r="B99" s="19"/>
      <c r="C99" s="67"/>
      <c r="D99" s="67"/>
      <c r="E99" s="67"/>
      <c r="F99" s="67"/>
      <c r="G99" s="69"/>
      <c r="H99" s="2"/>
      <c r="I99" s="2"/>
      <c r="J99" s="2"/>
      <c r="K99" s="2"/>
      <c r="L99" s="2"/>
      <c r="M99" s="2"/>
      <c r="N99" s="2"/>
      <c r="O99" s="2"/>
    </row>
    <row r="100" spans="1:15" ht="11.25" customHeight="1" x14ac:dyDescent="0.2">
      <c r="A100" s="101" t="s">
        <v>72</v>
      </c>
      <c r="B100" s="2"/>
      <c r="C100" s="2"/>
      <c r="D100" s="100">
        <v>0.21299999999999999</v>
      </c>
      <c r="E100" s="108">
        <v>0.1925</v>
      </c>
      <c r="F100" s="108">
        <v>2.049999999999999E-2</v>
      </c>
      <c r="G100" s="59">
        <v>0.10649350649350645</v>
      </c>
      <c r="H100" s="2"/>
      <c r="I100" s="2"/>
      <c r="J100" s="68"/>
      <c r="K100" s="2"/>
      <c r="L100" s="2"/>
      <c r="M100" s="2"/>
      <c r="N100" s="2"/>
      <c r="O100" s="2"/>
    </row>
    <row r="101" spans="1:15" ht="11.25" customHeight="1" x14ac:dyDescent="0.2">
      <c r="A101" s="101" t="s">
        <v>73</v>
      </c>
      <c r="B101" s="2"/>
      <c r="C101" s="2">
        <v>27</v>
      </c>
      <c r="D101" s="107">
        <v>26.075672999999998</v>
      </c>
      <c r="E101" s="107">
        <v>26.7575</v>
      </c>
      <c r="F101" s="93">
        <v>-0.68182700000000196</v>
      </c>
      <c r="G101" s="59">
        <v>-2.5481715406895335E-2</v>
      </c>
      <c r="H101" s="2" t="s">
        <v>79</v>
      </c>
      <c r="I101" s="2"/>
      <c r="J101" s="68"/>
      <c r="K101" s="2"/>
      <c r="L101" s="2"/>
      <c r="M101" s="2"/>
      <c r="N101" s="2"/>
      <c r="O101" s="2"/>
    </row>
    <row r="102" spans="1:15" ht="11.25" customHeight="1" x14ac:dyDescent="0.2">
      <c r="A102" s="109" t="s">
        <v>75</v>
      </c>
      <c r="B102" s="110"/>
      <c r="C102" s="73">
        <v>14.3932</v>
      </c>
      <c r="D102" s="73">
        <v>13.963339259999998</v>
      </c>
      <c r="E102" s="73">
        <v>14.451316799999999</v>
      </c>
      <c r="F102" s="73">
        <v>-0.48797754000000104</v>
      </c>
      <c r="G102" s="74">
        <v>-3.376699485267675E-2</v>
      </c>
      <c r="H102" s="2"/>
      <c r="I102" s="2"/>
      <c r="J102" s="2"/>
      <c r="K102" s="2"/>
      <c r="L102" s="2"/>
      <c r="M102" s="2"/>
      <c r="N102" s="2"/>
      <c r="O102" s="2"/>
    </row>
    <row r="103" spans="1:15" ht="11.25" customHeight="1" x14ac:dyDescent="0.2">
      <c r="A103" s="111" t="s">
        <v>80</v>
      </c>
      <c r="B103" s="111"/>
      <c r="C103" s="75">
        <v>176.15639999999999</v>
      </c>
      <c r="D103" s="75">
        <v>176.15639999999999</v>
      </c>
      <c r="E103" s="75">
        <v>177.43576680000001</v>
      </c>
      <c r="F103" s="75">
        <v>-1.2793668000000196</v>
      </c>
      <c r="G103" s="76">
        <v>-7.2103095281915814E-3</v>
      </c>
      <c r="H103" s="2"/>
      <c r="I103" s="2" t="s">
        <v>81</v>
      </c>
      <c r="J103" s="46">
        <v>1900</v>
      </c>
      <c r="K103" s="2"/>
      <c r="L103" s="2"/>
      <c r="M103" s="2"/>
      <c r="N103" s="2"/>
      <c r="O103" s="2"/>
    </row>
    <row r="104" spans="1:15" ht="11.25" customHeight="1" x14ac:dyDescent="0.2">
      <c r="A104" s="2" t="s">
        <v>82</v>
      </c>
      <c r="B104" s="2"/>
      <c r="C104" s="112">
        <v>8100.2007999999996</v>
      </c>
      <c r="D104" s="112">
        <v>10492.1</v>
      </c>
      <c r="E104" s="113">
        <v>8300</v>
      </c>
      <c r="F104" s="113">
        <v>2192.1000000000004</v>
      </c>
      <c r="G104" s="76">
        <v>0.26410843373493981</v>
      </c>
      <c r="H104" s="2"/>
      <c r="I104" s="2" t="s">
        <v>83</v>
      </c>
      <c r="J104" s="77">
        <v>334697.15999999997</v>
      </c>
      <c r="K104" s="2"/>
      <c r="L104" s="2"/>
      <c r="M104" s="2"/>
      <c r="N104" s="2"/>
      <c r="O104" s="2"/>
    </row>
    <row r="105" spans="1:15" ht="11.25" customHeight="1" x14ac:dyDescent="0.2">
      <c r="A105" s="2" t="s">
        <v>84</v>
      </c>
      <c r="B105" s="2"/>
      <c r="C105" s="114">
        <v>1405498.679022043</v>
      </c>
      <c r="D105" s="114">
        <v>1820526.8059733999</v>
      </c>
      <c r="E105" s="114">
        <v>1450626.1114734001</v>
      </c>
      <c r="F105" s="114">
        <v>369900.69449999975</v>
      </c>
      <c r="G105" s="76">
        <v>0.25499382065051335</v>
      </c>
      <c r="H105" s="2"/>
      <c r="I105" s="2" t="s">
        <v>85</v>
      </c>
      <c r="J105" s="46">
        <v>113398</v>
      </c>
      <c r="K105" s="2"/>
      <c r="L105" s="2"/>
      <c r="M105" s="2"/>
      <c r="N105" s="2"/>
      <c r="O105" s="2"/>
    </row>
    <row r="106" spans="1:15" ht="11.25" customHeight="1" x14ac:dyDescent="0.2">
      <c r="A106" s="2" t="s">
        <v>86</v>
      </c>
      <c r="B106" s="2"/>
      <c r="C106" s="114">
        <v>0</v>
      </c>
      <c r="D106" s="114">
        <v>1973</v>
      </c>
      <c r="E106" s="114">
        <v>0</v>
      </c>
      <c r="F106" s="114">
        <v>1973</v>
      </c>
      <c r="G106" s="76" t="e">
        <v>#DIV/0!</v>
      </c>
      <c r="H106" s="2"/>
      <c r="I106" s="2" t="s">
        <v>87</v>
      </c>
      <c r="J106" s="46">
        <v>221299.15999999997</v>
      </c>
      <c r="K106" s="2"/>
      <c r="L106" s="2"/>
      <c r="M106" s="2"/>
      <c r="N106" s="2"/>
      <c r="O106" s="2"/>
    </row>
    <row r="107" spans="1:15" ht="11.25" customHeight="1" x14ac:dyDescent="0.2">
      <c r="A107" s="2" t="s">
        <v>88</v>
      </c>
      <c r="B107" s="2"/>
      <c r="C107" s="114">
        <v>1405498.679022043</v>
      </c>
      <c r="D107" s="114">
        <v>1822499.8059733999</v>
      </c>
      <c r="E107" s="114">
        <v>1450626.1114734001</v>
      </c>
      <c r="F107" s="114">
        <v>371873.69449999975</v>
      </c>
      <c r="G107" s="76">
        <v>0.25635392301210397</v>
      </c>
      <c r="H107" s="2"/>
      <c r="I107" s="2"/>
      <c r="J107" s="46"/>
      <c r="K107" s="2"/>
      <c r="L107" s="2"/>
      <c r="M107" s="2"/>
      <c r="N107" s="2"/>
      <c r="O107" s="2"/>
    </row>
    <row r="108" spans="1:15" ht="11.25" customHeight="1" x14ac:dyDescent="0.2">
      <c r="A108" s="2" t="s">
        <v>89</v>
      </c>
      <c r="B108" s="2"/>
      <c r="C108" s="114">
        <v>59584</v>
      </c>
      <c r="D108" s="114">
        <v>59586</v>
      </c>
      <c r="E108" s="114">
        <v>45814</v>
      </c>
      <c r="F108" s="114">
        <v>13772</v>
      </c>
      <c r="G108" s="76">
        <v>0.30060680141441481</v>
      </c>
      <c r="H108" s="78"/>
      <c r="I108" s="2" t="s">
        <v>90</v>
      </c>
      <c r="J108" s="46">
        <v>1984212.9659733998</v>
      </c>
      <c r="K108" s="2"/>
      <c r="L108" s="2"/>
      <c r="M108" s="2"/>
      <c r="N108" s="2"/>
      <c r="O108" s="2"/>
    </row>
    <row r="109" spans="1:15" ht="11.25" customHeight="1" x14ac:dyDescent="0.2">
      <c r="A109" s="2" t="s">
        <v>91</v>
      </c>
      <c r="B109" s="2"/>
      <c r="C109" s="79">
        <v>1345914.679022043</v>
      </c>
      <c r="D109" s="79">
        <v>1762913.8059733999</v>
      </c>
      <c r="E109" s="114">
        <v>1404812.1114734001</v>
      </c>
      <c r="F109" s="114">
        <v>358101.69449999975</v>
      </c>
      <c r="G109" s="76">
        <v>0.2549107397176511</v>
      </c>
      <c r="H109" s="78"/>
      <c r="I109" s="114"/>
      <c r="J109" s="2"/>
      <c r="K109" s="2"/>
      <c r="L109" s="2"/>
      <c r="M109" s="2"/>
      <c r="N109" s="2"/>
      <c r="O109" s="2"/>
    </row>
    <row r="110" spans="1:15" ht="11.25" customHeight="1" x14ac:dyDescent="0.2">
      <c r="A110" s="2"/>
      <c r="B110" s="2"/>
      <c r="C110" s="2"/>
      <c r="D110" s="2"/>
      <c r="E110" s="2"/>
      <c r="F110" s="2"/>
      <c r="G110" s="2"/>
      <c r="H110" s="2"/>
      <c r="I110" s="2" t="s">
        <v>92</v>
      </c>
      <c r="J110" s="68">
        <v>579400.85449999967</v>
      </c>
      <c r="K110" s="2"/>
      <c r="L110" s="2"/>
      <c r="M110" s="2"/>
      <c r="N110" s="2"/>
      <c r="O110" s="2"/>
    </row>
    <row r="111" spans="1:15" ht="11.25" customHeight="1" x14ac:dyDescent="0.2">
      <c r="A111" s="2"/>
      <c r="B111" s="2"/>
      <c r="C111" s="24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1.25" customHeight="1" x14ac:dyDescent="0.2">
      <c r="A112" s="222" t="s">
        <v>93</v>
      </c>
      <c r="B112" s="222"/>
      <c r="C112" s="68"/>
      <c r="D112" s="68"/>
      <c r="E112" s="68"/>
      <c r="F112" s="222" t="s">
        <v>94</v>
      </c>
      <c r="G112" s="222"/>
      <c r="H112" s="222"/>
      <c r="I112" s="222"/>
      <c r="J112" s="222"/>
      <c r="K112" s="2"/>
      <c r="L112" s="2"/>
      <c r="M112" s="2"/>
      <c r="N112" s="2"/>
      <c r="O112" s="2"/>
    </row>
    <row r="113" spans="1:15" ht="11.25" customHeight="1" x14ac:dyDescent="0.2">
      <c r="A113" s="2"/>
      <c r="B113" s="2"/>
      <c r="C113" s="2"/>
      <c r="D113" s="24"/>
      <c r="E113" s="2"/>
      <c r="F113" s="2" t="s">
        <v>95</v>
      </c>
      <c r="G113" s="24"/>
      <c r="H113" s="2"/>
      <c r="I113" s="2"/>
      <c r="J113" s="2"/>
      <c r="K113" s="2"/>
      <c r="L113" s="2"/>
      <c r="M113" s="2"/>
      <c r="N113" s="2"/>
      <c r="O113" s="2"/>
    </row>
    <row r="114" spans="1:15" ht="11.25" customHeight="1" x14ac:dyDescent="0.2">
      <c r="A114" s="2"/>
      <c r="B114" s="2"/>
      <c r="C114" s="2"/>
      <c r="D114" s="24"/>
      <c r="E114" s="2"/>
      <c r="F114" s="80" t="s">
        <v>96</v>
      </c>
      <c r="G114" s="80" t="s">
        <v>97</v>
      </c>
      <c r="H114" s="80" t="s">
        <v>98</v>
      </c>
      <c r="I114" s="80" t="s">
        <v>99</v>
      </c>
      <c r="J114" s="80" t="s">
        <v>100</v>
      </c>
      <c r="K114" s="2"/>
      <c r="L114" s="2"/>
      <c r="M114" s="2"/>
      <c r="N114" s="2"/>
      <c r="O114" s="2"/>
    </row>
    <row r="115" spans="1:15" ht="11.25" customHeight="1" x14ac:dyDescent="0.2">
      <c r="A115" s="2"/>
      <c r="B115" s="2"/>
      <c r="C115" s="2"/>
      <c r="D115" s="2"/>
      <c r="E115" s="2"/>
      <c r="F115" s="81" t="b">
        <v>1</v>
      </c>
      <c r="G115" s="81" t="b">
        <v>1</v>
      </c>
      <c r="H115" s="19" t="s">
        <v>52</v>
      </c>
      <c r="I115" s="82">
        <v>142.35</v>
      </c>
      <c r="J115" s="82">
        <v>147</v>
      </c>
      <c r="K115" s="2"/>
      <c r="L115" s="2"/>
      <c r="M115" s="2"/>
      <c r="N115" s="2"/>
      <c r="O115" s="2"/>
    </row>
    <row r="116" spans="1:15" ht="11.25" customHeight="1" x14ac:dyDescent="0.2">
      <c r="A116" s="2"/>
      <c r="B116" s="2"/>
      <c r="C116" s="2"/>
      <c r="D116" s="2"/>
      <c r="E116" s="2"/>
      <c r="F116" s="19" t="b">
        <v>0</v>
      </c>
      <c r="G116" s="81" t="b">
        <v>1</v>
      </c>
      <c r="H116" s="19" t="s">
        <v>101</v>
      </c>
      <c r="I116" s="83">
        <v>0.86</v>
      </c>
      <c r="J116" s="83">
        <v>0.92</v>
      </c>
      <c r="K116" s="2"/>
      <c r="L116" s="2"/>
      <c r="M116" s="2"/>
      <c r="N116" s="2"/>
      <c r="O116" s="2"/>
    </row>
    <row r="117" spans="1:15" ht="11.25" customHeight="1" x14ac:dyDescent="0.2">
      <c r="A117" s="2"/>
      <c r="B117" s="2"/>
      <c r="C117" s="2"/>
      <c r="D117" s="2"/>
      <c r="E117" s="2"/>
      <c r="F117" s="84" t="b">
        <v>1</v>
      </c>
      <c r="G117" s="84" t="b">
        <v>1</v>
      </c>
      <c r="H117" s="85" t="s">
        <v>69</v>
      </c>
      <c r="I117" s="86">
        <v>122.42099999999999</v>
      </c>
      <c r="J117" s="86">
        <v>139</v>
      </c>
      <c r="K117" s="2"/>
      <c r="L117" s="2"/>
      <c r="M117" s="2"/>
      <c r="N117" s="2"/>
      <c r="O117" s="2"/>
    </row>
    <row r="118" spans="1:15" ht="11.25" customHeight="1" x14ac:dyDescent="0.2">
      <c r="A118" s="2"/>
      <c r="B118" s="2"/>
      <c r="C118" s="2"/>
      <c r="D118" s="2"/>
      <c r="E118" s="2"/>
      <c r="F118" s="19" t="b">
        <v>0</v>
      </c>
      <c r="G118" s="19" t="b">
        <v>0</v>
      </c>
      <c r="H118" s="19" t="s">
        <v>102</v>
      </c>
      <c r="I118" s="82">
        <v>0</v>
      </c>
      <c r="J118" s="82">
        <v>0</v>
      </c>
      <c r="K118" s="2"/>
      <c r="L118" s="2"/>
      <c r="M118" s="2"/>
      <c r="N118" s="2"/>
      <c r="O118" s="2"/>
    </row>
    <row r="119" spans="1:15" ht="11.25" customHeight="1" x14ac:dyDescent="0.2">
      <c r="A119" s="2"/>
      <c r="B119" s="2"/>
      <c r="C119" s="2"/>
      <c r="D119" s="2"/>
      <c r="E119" s="2"/>
      <c r="F119" s="19" t="b">
        <v>0</v>
      </c>
      <c r="G119" s="19" t="b">
        <v>0</v>
      </c>
      <c r="H119" s="19" t="s">
        <v>103</v>
      </c>
      <c r="I119" s="82">
        <v>122.42099999999999</v>
      </c>
      <c r="J119" s="82">
        <v>139</v>
      </c>
      <c r="K119" s="2"/>
      <c r="L119" s="2"/>
      <c r="M119" s="2"/>
      <c r="N119" s="2"/>
      <c r="O119" s="2"/>
    </row>
    <row r="120" spans="1:15" ht="11.25" customHeight="1" x14ac:dyDescent="0.2">
      <c r="A120" s="2"/>
      <c r="B120" s="2"/>
      <c r="C120" s="2"/>
      <c r="D120" s="2"/>
      <c r="E120" s="2"/>
      <c r="F120" s="19" t="b">
        <v>0</v>
      </c>
      <c r="G120" s="19" t="b">
        <v>0</v>
      </c>
      <c r="H120" s="19" t="s">
        <v>104</v>
      </c>
      <c r="I120" s="82">
        <v>0</v>
      </c>
      <c r="J120" s="82">
        <v>0</v>
      </c>
      <c r="K120" s="2"/>
      <c r="L120" s="2"/>
      <c r="M120" s="2"/>
      <c r="N120" s="2"/>
      <c r="O120" s="2"/>
    </row>
    <row r="121" spans="1:15" ht="11.25" customHeight="1" x14ac:dyDescent="0.2">
      <c r="A121" s="2"/>
      <c r="B121" s="2"/>
      <c r="C121" s="2"/>
      <c r="D121" s="2"/>
      <c r="E121" s="2"/>
      <c r="F121" s="19" t="b">
        <v>0</v>
      </c>
      <c r="G121" s="19" t="b">
        <v>0</v>
      </c>
      <c r="H121" s="19" t="s">
        <v>105</v>
      </c>
      <c r="I121" s="82">
        <v>0</v>
      </c>
      <c r="J121" s="82">
        <v>0</v>
      </c>
      <c r="K121" s="2"/>
      <c r="L121" s="2"/>
      <c r="M121" s="2"/>
      <c r="N121" s="2"/>
      <c r="O121" s="2"/>
    </row>
    <row r="122" spans="1:15" ht="11.25" customHeight="1" x14ac:dyDescent="0.2">
      <c r="A122" s="2"/>
      <c r="B122" s="2"/>
      <c r="C122" s="2"/>
      <c r="D122" s="2"/>
      <c r="E122" s="2"/>
      <c r="F122" s="84" t="b">
        <v>1</v>
      </c>
      <c r="G122" s="85" t="b">
        <v>0</v>
      </c>
      <c r="H122" s="85" t="s">
        <v>106</v>
      </c>
      <c r="I122" s="86">
        <v>144</v>
      </c>
      <c r="J122" s="86">
        <v>138.95830000000001</v>
      </c>
      <c r="K122" s="2"/>
      <c r="L122" s="2"/>
      <c r="M122" s="2"/>
      <c r="N122" s="2"/>
      <c r="O122" s="2"/>
    </row>
    <row r="123" spans="1:15" ht="11.25" customHeight="1" x14ac:dyDescent="0.2">
      <c r="A123" s="2"/>
      <c r="B123" s="2"/>
      <c r="C123" s="2"/>
      <c r="D123" s="2"/>
      <c r="E123" s="2"/>
      <c r="F123" s="19" t="b">
        <v>0</v>
      </c>
      <c r="G123" s="81" t="b">
        <v>1</v>
      </c>
      <c r="H123" s="19" t="s">
        <v>107</v>
      </c>
      <c r="I123" s="82">
        <v>26.527675125000002</v>
      </c>
      <c r="J123" s="82">
        <v>23.984450000000002</v>
      </c>
      <c r="K123" s="2"/>
      <c r="L123" s="2"/>
      <c r="M123" s="2"/>
      <c r="N123" s="2"/>
      <c r="O123" s="2"/>
    </row>
    <row r="124" spans="1:15" ht="11.25" customHeight="1" x14ac:dyDescent="0.2">
      <c r="A124" s="2"/>
      <c r="B124" s="2"/>
      <c r="C124" s="2"/>
      <c r="D124" s="2"/>
      <c r="E124" s="2"/>
      <c r="F124" s="84" t="b">
        <v>1</v>
      </c>
      <c r="G124" s="85" t="b">
        <v>0</v>
      </c>
      <c r="H124" s="85" t="s">
        <v>108</v>
      </c>
      <c r="I124" s="86">
        <v>16.037150999999998</v>
      </c>
      <c r="J124" s="86">
        <v>16.68</v>
      </c>
      <c r="K124" s="2"/>
      <c r="L124" s="2"/>
      <c r="M124" s="2"/>
      <c r="N124" s="2"/>
      <c r="O124" s="2"/>
    </row>
    <row r="125" spans="1:15" ht="11.25" customHeight="1" x14ac:dyDescent="0.2">
      <c r="A125" s="2"/>
      <c r="B125" s="2"/>
      <c r="C125" s="2"/>
      <c r="D125" s="2"/>
      <c r="E125" s="2"/>
      <c r="F125" s="19" t="b">
        <v>0</v>
      </c>
      <c r="G125" s="81" t="b">
        <v>1</v>
      </c>
      <c r="H125" s="19" t="s">
        <v>109</v>
      </c>
      <c r="I125" s="82">
        <v>0</v>
      </c>
      <c r="J125" s="82">
        <v>0</v>
      </c>
      <c r="K125" s="2"/>
      <c r="L125" s="2"/>
      <c r="M125" s="2"/>
      <c r="N125" s="2"/>
      <c r="O125" s="2"/>
    </row>
    <row r="126" spans="1:15" ht="11.25" customHeight="1" x14ac:dyDescent="0.2">
      <c r="A126" s="2"/>
      <c r="B126" s="2"/>
      <c r="C126" s="2"/>
      <c r="D126" s="2"/>
      <c r="E126" s="2"/>
      <c r="F126" s="84" t="b">
        <v>1</v>
      </c>
      <c r="G126" s="85" t="b">
        <v>0</v>
      </c>
      <c r="H126" s="85" t="s">
        <v>110</v>
      </c>
      <c r="I126" s="86">
        <v>26.075672999999998</v>
      </c>
      <c r="J126" s="86">
        <v>26.7575</v>
      </c>
      <c r="K126" s="2"/>
      <c r="L126" s="2"/>
      <c r="M126" s="2"/>
      <c r="N126" s="2"/>
      <c r="O126" s="2"/>
    </row>
    <row r="127" spans="1:15" ht="11.25" customHeight="1" x14ac:dyDescent="0.2">
      <c r="A127" s="2"/>
      <c r="B127" s="2"/>
      <c r="C127" s="2"/>
      <c r="D127" s="2"/>
      <c r="E127" s="2"/>
      <c r="F127" s="19" t="b">
        <v>0</v>
      </c>
      <c r="G127" s="81" t="b">
        <v>1</v>
      </c>
      <c r="H127" s="19" t="s">
        <v>111</v>
      </c>
      <c r="I127" s="82">
        <v>13.963339259999998</v>
      </c>
      <c r="J127" s="82">
        <v>14.451316799999999</v>
      </c>
      <c r="K127" s="2"/>
      <c r="L127" s="2"/>
      <c r="M127" s="2"/>
      <c r="N127" s="2"/>
      <c r="O127" s="2"/>
    </row>
    <row r="128" spans="1:15" ht="11.25" customHeight="1" x14ac:dyDescent="0.2">
      <c r="A128" s="2"/>
      <c r="B128" s="2"/>
      <c r="C128" s="2"/>
      <c r="D128" s="2"/>
      <c r="E128" s="2"/>
      <c r="F128" s="84" t="b">
        <v>1</v>
      </c>
      <c r="G128" s="84" t="b">
        <v>0</v>
      </c>
      <c r="H128" s="85" t="s">
        <v>112</v>
      </c>
      <c r="I128" s="86">
        <v>176.15639999999999</v>
      </c>
      <c r="J128" s="86">
        <v>177.43576680000001</v>
      </c>
      <c r="K128" s="2"/>
      <c r="L128" s="2"/>
      <c r="M128" s="2"/>
      <c r="N128" s="2"/>
      <c r="O128" s="2"/>
    </row>
    <row r="129" spans="1:15" ht="11.25" customHeight="1" x14ac:dyDescent="0.2">
      <c r="A129" s="2"/>
      <c r="B129" s="2"/>
      <c r="C129" s="2"/>
      <c r="D129" s="2"/>
      <c r="E129" s="2"/>
      <c r="F129" s="19" t="b">
        <v>0</v>
      </c>
      <c r="G129" s="81" t="b">
        <v>0</v>
      </c>
      <c r="H129" s="19" t="s">
        <v>113</v>
      </c>
      <c r="I129" s="82">
        <v>10492.1</v>
      </c>
      <c r="J129" s="82">
        <v>8300</v>
      </c>
      <c r="K129" s="2"/>
      <c r="L129" s="2"/>
      <c r="M129" s="2"/>
      <c r="N129" s="2"/>
      <c r="O129" s="2"/>
    </row>
    <row r="130" spans="1:15" ht="11.25" customHeight="1" x14ac:dyDescent="0.2">
      <c r="A130" s="2"/>
      <c r="B130" s="2"/>
      <c r="C130" s="2"/>
      <c r="D130" s="2"/>
      <c r="E130" s="2"/>
      <c r="F130" s="87" t="b">
        <v>1</v>
      </c>
      <c r="G130" s="87" t="b">
        <v>1</v>
      </c>
      <c r="H130" s="88" t="s">
        <v>114</v>
      </c>
      <c r="I130" s="89">
        <v>1820526.8059733999</v>
      </c>
      <c r="J130" s="89">
        <v>1450626.1114734001</v>
      </c>
      <c r="K130" s="2"/>
      <c r="L130" s="2"/>
      <c r="M130" s="2"/>
      <c r="N130" s="2"/>
      <c r="O130" s="2"/>
    </row>
    <row r="131" spans="1:15" ht="11.25" customHeight="1" x14ac:dyDescent="0.2">
      <c r="A131" s="2"/>
      <c r="B131" s="2"/>
      <c r="C131" s="2"/>
      <c r="D131" s="24"/>
      <c r="E131" s="2"/>
      <c r="F131" s="2"/>
      <c r="G131" s="24"/>
      <c r="H131" s="2"/>
      <c r="I131" s="2"/>
      <c r="J131" s="2"/>
      <c r="K131" s="2"/>
      <c r="L131" s="2"/>
      <c r="M131" s="2"/>
      <c r="N131" s="2"/>
      <c r="O131" s="2"/>
    </row>
    <row r="132" spans="1:15" ht="11.25" customHeight="1" x14ac:dyDescent="0.2">
      <c r="A132" s="2"/>
      <c r="B132" s="2"/>
      <c r="C132" s="2"/>
      <c r="D132" s="24"/>
      <c r="E132" s="2"/>
      <c r="F132" s="2"/>
      <c r="G132" s="24"/>
      <c r="H132" s="2"/>
      <c r="I132" s="2"/>
      <c r="J132" s="2"/>
      <c r="K132" s="2"/>
      <c r="L132" s="2"/>
      <c r="M132" s="2"/>
      <c r="N132" s="2"/>
      <c r="O132" s="2"/>
    </row>
    <row r="133" spans="1:15" ht="11.25" customHeight="1" x14ac:dyDescent="0.2">
      <c r="A133" s="2"/>
      <c r="B133" s="2"/>
      <c r="C133" s="2"/>
      <c r="D133" s="24"/>
      <c r="E133" s="2"/>
      <c r="F133" s="2"/>
      <c r="G133" s="24"/>
      <c r="H133" s="2"/>
      <c r="I133" s="2"/>
      <c r="J133" s="2"/>
      <c r="K133" s="2"/>
      <c r="L133" s="2"/>
      <c r="M133" s="2"/>
      <c r="N133" s="2"/>
      <c r="O133" s="2"/>
    </row>
    <row r="134" spans="1:15" ht="11.25" customHeight="1" x14ac:dyDescent="0.2">
      <c r="A134" s="2"/>
      <c r="B134" s="2"/>
      <c r="C134" s="2"/>
      <c r="D134" s="24"/>
      <c r="E134" s="2"/>
      <c r="F134" s="2"/>
      <c r="G134" s="24"/>
      <c r="H134" s="2"/>
      <c r="I134" s="2"/>
      <c r="J134" s="2"/>
      <c r="K134" s="2"/>
      <c r="L134" s="2"/>
      <c r="M134" s="2"/>
      <c r="N134" s="2"/>
      <c r="O134" s="2"/>
    </row>
    <row r="135" spans="1:15" ht="11.25" customHeight="1" x14ac:dyDescent="0.2">
      <c r="A135" s="2"/>
      <c r="B135" s="2"/>
      <c r="C135" s="2"/>
      <c r="D135" s="24"/>
      <c r="E135" s="2"/>
      <c r="F135" s="2"/>
      <c r="G135" s="24"/>
      <c r="H135" s="2"/>
      <c r="I135" s="2"/>
      <c r="J135" s="2"/>
      <c r="K135" s="2"/>
      <c r="L135" s="2"/>
      <c r="M135" s="2"/>
      <c r="N135" s="2"/>
      <c r="O135" s="2"/>
    </row>
    <row r="136" spans="1:15" ht="11.25" customHeight="1" x14ac:dyDescent="0.2">
      <c r="A136" s="2"/>
      <c r="B136" s="2"/>
      <c r="C136" s="2"/>
      <c r="D136" s="24"/>
      <c r="E136" s="2"/>
      <c r="F136" s="2"/>
      <c r="G136" s="24"/>
      <c r="H136" s="2"/>
      <c r="I136" s="2"/>
      <c r="J136" s="2"/>
      <c r="K136" s="2"/>
      <c r="L136" s="2"/>
      <c r="M136" s="2"/>
      <c r="N136" s="2"/>
      <c r="O136" s="2"/>
    </row>
    <row r="137" spans="1:15" ht="11.25" customHeight="1" x14ac:dyDescent="0.2">
      <c r="A137" s="2"/>
      <c r="B137" s="2"/>
      <c r="C137" s="2"/>
      <c r="D137" s="24"/>
      <c r="E137" s="2"/>
      <c r="F137" s="90"/>
      <c r="G137" s="24"/>
      <c r="H137" s="2"/>
      <c r="I137" s="2"/>
      <c r="J137" s="2"/>
      <c r="K137" s="2"/>
      <c r="L137" s="2"/>
      <c r="M137" s="2"/>
      <c r="N137" s="2"/>
      <c r="O137" s="2"/>
    </row>
    <row r="138" spans="1:15" ht="11.25" customHeight="1" x14ac:dyDescent="0.2">
      <c r="A138" s="2"/>
      <c r="B138" s="2"/>
      <c r="C138" s="2"/>
      <c r="D138" s="24"/>
      <c r="E138" s="2"/>
      <c r="F138" s="2"/>
      <c r="G138" s="24"/>
      <c r="H138" s="2"/>
      <c r="I138" s="2"/>
      <c r="J138" s="2"/>
      <c r="K138" s="2"/>
      <c r="L138" s="2"/>
      <c r="M138" s="2"/>
      <c r="N138" s="2"/>
      <c r="O138" s="2"/>
    </row>
    <row r="139" spans="1:15" ht="11.25" customHeight="1" x14ac:dyDescent="0.2">
      <c r="A139" s="90" t="s">
        <v>115</v>
      </c>
      <c r="B139" s="90"/>
      <c r="C139" s="90"/>
      <c r="D139" s="90"/>
      <c r="E139" s="90"/>
      <c r="F139" s="2"/>
      <c r="G139" s="24"/>
      <c r="H139" s="2"/>
      <c r="I139" s="2"/>
      <c r="J139" s="2"/>
      <c r="K139" s="2"/>
      <c r="L139" s="2"/>
      <c r="M139" s="2"/>
      <c r="N139" s="2"/>
      <c r="O139" s="2"/>
    </row>
    <row r="140" spans="1:15" ht="11.25" customHeight="1" x14ac:dyDescent="0.2">
      <c r="A140" s="2" t="s">
        <v>116</v>
      </c>
      <c r="B140" s="91">
        <v>139</v>
      </c>
      <c r="C140" s="2"/>
      <c r="D140" s="2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1.25" customHeight="1" x14ac:dyDescent="0.2">
      <c r="A141" s="2" t="s">
        <v>117</v>
      </c>
      <c r="B141" s="91">
        <v>122.42099999999999</v>
      </c>
      <c r="C141" s="2"/>
      <c r="D141" s="2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</sheetData>
  <mergeCells count="2">
    <mergeCell ref="A112:B112"/>
    <mergeCell ref="F112:J112"/>
  </mergeCells>
  <conditionalFormatting sqref="B12">
    <cfRule type="expression" dxfId="830" priority="17">
      <formula>B$9="Good"</formula>
    </cfRule>
    <cfRule type="expression" dxfId="829" priority="18">
      <formula>B$9="Bad"</formula>
    </cfRule>
  </conditionalFormatting>
  <conditionalFormatting sqref="J12">
    <cfRule type="expression" dxfId="828" priority="15">
      <formula>J$9="Good"</formula>
    </cfRule>
    <cfRule type="expression" dxfId="827" priority="16">
      <formula>J$9="Bad"</formula>
    </cfRule>
  </conditionalFormatting>
  <conditionalFormatting sqref="D12">
    <cfRule type="expression" dxfId="826" priority="13">
      <formula>D$9="Good"</formula>
    </cfRule>
    <cfRule type="expression" dxfId="825" priority="14">
      <formula>D$9="Bad"</formula>
    </cfRule>
  </conditionalFormatting>
  <conditionalFormatting sqref="F12">
    <cfRule type="expression" dxfId="824" priority="11">
      <formula>F$9="Good"</formula>
    </cfRule>
    <cfRule type="expression" dxfId="823" priority="12">
      <formula>F$9="Bad"</formula>
    </cfRule>
  </conditionalFormatting>
  <conditionalFormatting sqref="H12">
    <cfRule type="expression" dxfId="822" priority="9">
      <formula>H$9="Good"</formula>
    </cfRule>
    <cfRule type="expression" dxfId="821" priority="10">
      <formula>H$9="Bad"</formula>
    </cfRule>
  </conditionalFormatting>
  <conditionalFormatting sqref="G8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{798463FE-5FF1-44E3-BA53-07E646B65C0E}</x14:id>
        </ext>
      </extLst>
    </cfRule>
  </conditionalFormatting>
  <conditionalFormatting sqref="G87:G109 G78:G85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{E476C9A4-395F-45E1-B99A-E0A2AEF926DB}</x14:id>
        </ext>
      </extLst>
    </cfRule>
  </conditionalFormatting>
  <conditionalFormatting sqref="F61:F66 F36:F5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{DC3D1E5B-38BA-46B6-BE1B-3DD273986368}</x14:id>
        </ext>
      </extLst>
    </cfRule>
  </conditionalFormatting>
  <conditionalFormatting sqref="I61:I66 I36:I5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{CE82BBC1-459A-428C-BCE1-D39019F09576}</x14:id>
        </ext>
      </extLst>
    </cfRule>
  </conditionalFormatting>
  <conditionalFormatting sqref="F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{856AD820-3A80-4ED0-978E-06D6E2CBAB1F}</x14:id>
        </ext>
      </extLst>
    </cfRule>
  </conditionalFormatting>
  <conditionalFormatting sqref="I6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{45D7432A-6998-48C2-BF32-E12C2613ACC1}</x14:id>
        </ext>
      </extLst>
    </cfRule>
  </conditionalFormatting>
  <conditionalFormatting sqref="F5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{B15325A7-4284-49D2-B34E-C5C7938D1961}</x14:id>
        </ext>
      </extLst>
    </cfRule>
  </conditionalFormatting>
  <conditionalFormatting sqref="I5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{E64B0A40-BCDE-4437-B305-53B70FCDBA58}</x14:id>
        </ext>
      </extLst>
    </cfRule>
  </conditionalFormatting>
  <conditionalFormatting sqref="G76:G7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{6278FFCE-A689-46BA-B588-F46FBC9261B8}</x14:id>
        </ext>
      </extLst>
    </cfRule>
  </conditionalFormatting>
  <pageMargins left="0.7" right="0.7" top="0.75" bottom="0.75" header="0.3" footer="0.3"/>
  <pageSetup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8463FE-5FF1-44E3-BA53-07E646B65C0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G86</xm:sqref>
        </x14:conditionalFormatting>
        <x14:conditionalFormatting xmlns:xm="http://schemas.microsoft.com/office/excel/2006/main">
          <x14:cfRule type="dataBar" id="{E476C9A4-395F-45E1-B99A-E0A2AEF926D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G87:G109 G78:G85</xm:sqref>
        </x14:conditionalFormatting>
        <x14:conditionalFormatting xmlns:xm="http://schemas.microsoft.com/office/excel/2006/main">
          <x14:cfRule type="dataBar" id="{DC3D1E5B-38BA-46B6-BE1B-3DD2739863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CE82BBC1-459A-428C-BCE1-D39019F095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856AD820-3A80-4ED0-978E-06D6E2CBAB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45D7432A-6998-48C2-BF32-E12C2613AC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B15325A7-4284-49D2-B34E-C5C7938D19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E64B0A40-BCDE-4437-B305-53B70FCDBA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6278FFCE-A689-46BA-B588-F46FBC9261B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G76:G77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D477E-0704-432A-AF5D-C055916E655C}">
  <sheetPr>
    <pageSetUpPr fitToPage="1"/>
  </sheetPr>
  <dimension ref="A1:M256"/>
  <sheetViews>
    <sheetView showGridLines="0" zoomScale="150" zoomScaleNormal="150" workbookViewId="0"/>
  </sheetViews>
  <sheetFormatPr baseColWidth="10" defaultColWidth="8.83203125" defaultRowHeight="15" x14ac:dyDescent="0.2"/>
  <cols>
    <col min="1" max="3" width="1.1640625" customWidth="1"/>
    <col min="4" max="4" width="26.1640625" customWidth="1"/>
    <col min="5" max="6" width="8.83203125" customWidth="1"/>
    <col min="7" max="7" width="8.33203125" customWidth="1"/>
    <col min="8" max="9" width="8.83203125" customWidth="1"/>
    <col min="10" max="10" width="0" hidden="1" customWidth="1"/>
    <col min="11" max="11" width="24.6640625" customWidth="1"/>
    <col min="12" max="12" width="9.33203125" customWidth="1"/>
    <col min="13" max="13" width="8.83203125" customWidth="1"/>
  </cols>
  <sheetData>
    <row r="1" spans="1:13" ht="19" customHeight="1" x14ac:dyDescent="0.3">
      <c r="A1" s="1" t="s">
        <v>118</v>
      </c>
      <c r="B1" s="115"/>
      <c r="C1" s="115"/>
      <c r="L1" s="139"/>
      <c r="M1" s="139"/>
    </row>
    <row r="2" spans="1:13" ht="14.5" customHeight="1" x14ac:dyDescent="0.2">
      <c r="A2" s="3" t="s">
        <v>1</v>
      </c>
      <c r="B2" s="116"/>
      <c r="C2" s="116"/>
      <c r="L2" s="139"/>
      <c r="M2" s="139"/>
    </row>
    <row r="3" spans="1:13" ht="14.5" customHeight="1" x14ac:dyDescent="0.2">
      <c r="A3" s="4" t="s">
        <v>2</v>
      </c>
      <c r="B3" s="117"/>
      <c r="C3" s="117"/>
      <c r="L3" s="139"/>
      <c r="M3" s="139"/>
    </row>
    <row r="4" spans="1:13" ht="13" customHeight="1" x14ac:dyDescent="0.2">
      <c r="A4" s="116"/>
      <c r="B4" s="116"/>
      <c r="C4" s="116"/>
      <c r="L4" s="139"/>
      <c r="M4" s="139"/>
    </row>
    <row r="5" spans="1:13" ht="13" customHeight="1" x14ac:dyDescent="0.2">
      <c r="A5" s="118"/>
      <c r="B5" s="118"/>
      <c r="C5" s="118"/>
      <c r="D5" s="118"/>
      <c r="E5" s="223" t="s">
        <v>119</v>
      </c>
      <c r="F5" s="223"/>
      <c r="G5" s="224"/>
      <c r="H5" s="120"/>
      <c r="I5" s="119" t="s">
        <v>120</v>
      </c>
      <c r="J5" s="120"/>
      <c r="K5" s="120"/>
      <c r="L5" s="225" t="s">
        <v>401</v>
      </c>
      <c r="M5" s="226"/>
    </row>
    <row r="6" spans="1:13" ht="10.5" customHeight="1" x14ac:dyDescent="0.2">
      <c r="A6" s="143" t="s">
        <v>118</v>
      </c>
      <c r="B6" s="121"/>
      <c r="C6" s="121"/>
      <c r="D6" s="121"/>
      <c r="E6" s="122" t="s">
        <v>17</v>
      </c>
      <c r="F6" s="122" t="s">
        <v>18</v>
      </c>
      <c r="G6" s="125" t="s">
        <v>19</v>
      </c>
      <c r="H6" s="122" t="s">
        <v>20</v>
      </c>
      <c r="I6" s="122" t="s">
        <v>18</v>
      </c>
      <c r="J6" s="122" t="s">
        <v>21</v>
      </c>
      <c r="K6" s="123" t="s">
        <v>19</v>
      </c>
      <c r="L6" s="138" t="s">
        <v>122</v>
      </c>
      <c r="M6" s="126" t="s">
        <v>123</v>
      </c>
    </row>
    <row r="7" spans="1:13" ht="10" customHeight="1" x14ac:dyDescent="0.2">
      <c r="A7" s="2" t="s">
        <v>22</v>
      </c>
      <c r="B7" s="2"/>
      <c r="C7" s="2"/>
      <c r="D7" s="2"/>
      <c r="E7" s="132"/>
      <c r="F7" s="132"/>
      <c r="G7" s="134"/>
      <c r="H7" s="132"/>
      <c r="I7" s="132"/>
      <c r="J7" s="132"/>
      <c r="K7" s="133"/>
      <c r="L7" s="140"/>
      <c r="M7" s="139"/>
    </row>
    <row r="8" spans="1:13" ht="10" customHeight="1" x14ac:dyDescent="0.2">
      <c r="A8" s="2"/>
      <c r="B8" s="2" t="s">
        <v>23</v>
      </c>
      <c r="C8" s="2"/>
      <c r="D8" s="2"/>
      <c r="E8" s="132"/>
      <c r="F8" s="132"/>
      <c r="G8" s="134"/>
      <c r="H8" s="132"/>
      <c r="I8" s="132"/>
      <c r="J8" s="132"/>
      <c r="K8" s="133"/>
      <c r="L8" s="140"/>
      <c r="M8" s="139"/>
    </row>
    <row r="9" spans="1:13" ht="10" customHeight="1" x14ac:dyDescent="0.2">
      <c r="A9" s="2"/>
      <c r="B9" s="2"/>
      <c r="C9" s="2" t="s">
        <v>124</v>
      </c>
      <c r="D9" s="2"/>
      <c r="E9" s="132">
        <v>160919.44</v>
      </c>
      <c r="F9" s="132">
        <v>150611.75</v>
      </c>
      <c r="G9" s="134">
        <v>10307.69</v>
      </c>
      <c r="H9" s="132">
        <v>241316.65875</v>
      </c>
      <c r="I9" s="132">
        <v>221487.87</v>
      </c>
      <c r="J9" s="132">
        <v>80397.21875</v>
      </c>
      <c r="K9" s="133">
        <v>19828.788750000007</v>
      </c>
      <c r="L9" s="140">
        <v>235702.50617187499</v>
      </c>
      <c r="M9" s="139">
        <v>5614.1525781250093</v>
      </c>
    </row>
    <row r="10" spans="1:13" ht="10" customHeight="1" x14ac:dyDescent="0.2">
      <c r="A10" s="2"/>
      <c r="B10" s="2"/>
      <c r="C10" s="2" t="s">
        <v>126</v>
      </c>
      <c r="D10" s="2"/>
      <c r="E10" s="132">
        <v>3210.7</v>
      </c>
      <c r="F10" s="132">
        <v>0</v>
      </c>
      <c r="G10" s="134">
        <v>3210.7</v>
      </c>
      <c r="H10" s="132">
        <v>3211.0000488281248</v>
      </c>
      <c r="I10" s="132">
        <v>0</v>
      </c>
      <c r="J10" s="132">
        <v>0.300048828125</v>
      </c>
      <c r="K10" s="133">
        <v>3211.0000488281248</v>
      </c>
      <c r="L10" s="140">
        <v>3045.9999316257235</v>
      </c>
      <c r="M10" s="139">
        <v>165.00011720240127</v>
      </c>
    </row>
    <row r="11" spans="1:13" ht="10" customHeight="1" x14ac:dyDescent="0.2">
      <c r="A11" s="2"/>
      <c r="B11" s="2"/>
      <c r="C11" s="42" t="s">
        <v>127</v>
      </c>
      <c r="D11" s="42"/>
      <c r="E11" s="135">
        <v>164130.14000000001</v>
      </c>
      <c r="F11" s="135">
        <v>150611.75</v>
      </c>
      <c r="G11" s="137">
        <v>13518.390000000014</v>
      </c>
      <c r="H11" s="135">
        <v>244527.65879882814</v>
      </c>
      <c r="I11" s="135">
        <v>221487.87</v>
      </c>
      <c r="J11" s="135">
        <v>80397.518798828125</v>
      </c>
      <c r="K11" s="136">
        <v>23039.788798828144</v>
      </c>
      <c r="L11" s="141">
        <v>238748.50610350072</v>
      </c>
      <c r="M11" s="142">
        <v>5779.1526953274106</v>
      </c>
    </row>
    <row r="12" spans="1:13" ht="10" customHeight="1" x14ac:dyDescent="0.2">
      <c r="A12" s="2"/>
      <c r="B12" s="2" t="s">
        <v>24</v>
      </c>
      <c r="C12" s="2"/>
      <c r="D12" s="2"/>
      <c r="E12" s="132"/>
      <c r="F12" s="132"/>
      <c r="G12" s="134"/>
      <c r="H12" s="132"/>
      <c r="I12" s="132"/>
      <c r="J12" s="132"/>
      <c r="K12" s="133"/>
      <c r="L12" s="140"/>
      <c r="M12" s="139"/>
    </row>
    <row r="13" spans="1:13" ht="10" customHeight="1" x14ac:dyDescent="0.2">
      <c r="A13" s="2"/>
      <c r="B13" s="2"/>
      <c r="C13" s="2" t="s">
        <v>128</v>
      </c>
      <c r="D13" s="2"/>
      <c r="E13" s="132">
        <v>1175919.67</v>
      </c>
      <c r="F13" s="132">
        <v>869707.74</v>
      </c>
      <c r="G13" s="134">
        <v>306211.90000000002</v>
      </c>
      <c r="H13" s="132">
        <v>1762914.0449999999</v>
      </c>
      <c r="I13" s="132">
        <v>1402754.42</v>
      </c>
      <c r="J13" s="132">
        <v>586994.375</v>
      </c>
      <c r="K13" s="133">
        <v>360159.625</v>
      </c>
      <c r="L13" s="140">
        <v>1760943.0449999999</v>
      </c>
      <c r="M13" s="139">
        <v>1971</v>
      </c>
    </row>
    <row r="14" spans="1:13" ht="10" customHeight="1" x14ac:dyDescent="0.2">
      <c r="A14" s="2"/>
      <c r="B14" s="2"/>
      <c r="C14" s="2" t="s">
        <v>130</v>
      </c>
      <c r="D14" s="2"/>
      <c r="E14" s="132">
        <v>104714</v>
      </c>
      <c r="F14" s="132">
        <v>66666.64</v>
      </c>
      <c r="G14" s="134">
        <v>38047.360000000001</v>
      </c>
      <c r="H14" s="132">
        <v>157078</v>
      </c>
      <c r="I14" s="132">
        <v>99999.96</v>
      </c>
      <c r="J14" s="132">
        <v>52364</v>
      </c>
      <c r="K14" s="133">
        <v>57078.039999999994</v>
      </c>
      <c r="L14" s="140">
        <v>157077.9990234375</v>
      </c>
      <c r="M14" s="139">
        <v>9.765625E-4</v>
      </c>
    </row>
    <row r="15" spans="1:13" ht="10" customHeight="1" x14ac:dyDescent="0.2">
      <c r="A15" s="2"/>
      <c r="B15" s="2"/>
      <c r="C15" s="2" t="s">
        <v>131</v>
      </c>
      <c r="D15" s="2"/>
      <c r="E15" s="132">
        <v>39740.21</v>
      </c>
      <c r="F15" s="132">
        <v>30542.880000000001</v>
      </c>
      <c r="G15" s="134">
        <v>9197.33</v>
      </c>
      <c r="H15" s="132">
        <v>59585.999062499999</v>
      </c>
      <c r="I15" s="132">
        <v>45814.32</v>
      </c>
      <c r="J15" s="132">
        <v>19845.7890625</v>
      </c>
      <c r="K15" s="133">
        <v>13771.679062499999</v>
      </c>
      <c r="L15" s="140">
        <v>59580.398476562499</v>
      </c>
      <c r="M15" s="139">
        <v>5.6005859375</v>
      </c>
    </row>
    <row r="16" spans="1:13" ht="10" customHeight="1" x14ac:dyDescent="0.2">
      <c r="A16" s="2"/>
      <c r="B16" s="2"/>
      <c r="C16" s="42" t="s">
        <v>132</v>
      </c>
      <c r="D16" s="42"/>
      <c r="E16" s="135">
        <v>1320373.8799999999</v>
      </c>
      <c r="F16" s="135">
        <v>966917.26</v>
      </c>
      <c r="G16" s="137">
        <v>353456.61999999988</v>
      </c>
      <c r="H16" s="135">
        <v>1979578.0440624999</v>
      </c>
      <c r="I16" s="135">
        <v>1548568.7</v>
      </c>
      <c r="J16" s="135">
        <v>659204.1640625</v>
      </c>
      <c r="K16" s="136">
        <v>431009.34406249993</v>
      </c>
      <c r="L16" s="141">
        <v>1977601.4424999999</v>
      </c>
      <c r="M16" s="142">
        <v>1976.6015625</v>
      </c>
    </row>
    <row r="17" spans="1:13" ht="10" customHeight="1" x14ac:dyDescent="0.2">
      <c r="A17" s="2"/>
      <c r="B17" s="2" t="s">
        <v>25</v>
      </c>
      <c r="C17" s="2"/>
      <c r="D17" s="2"/>
      <c r="E17" s="132"/>
      <c r="F17" s="132"/>
      <c r="G17" s="134"/>
      <c r="H17" s="132"/>
      <c r="I17" s="132"/>
      <c r="J17" s="132"/>
      <c r="K17" s="133"/>
      <c r="L17" s="140"/>
      <c r="M17" s="139"/>
    </row>
    <row r="18" spans="1:13" ht="10" customHeight="1" x14ac:dyDescent="0.2">
      <c r="A18" s="2"/>
      <c r="B18" s="2"/>
      <c r="C18" s="2" t="s">
        <v>133</v>
      </c>
      <c r="D18" s="2"/>
      <c r="E18" s="132">
        <v>22502.65</v>
      </c>
      <c r="F18" s="132">
        <v>30929.279999999999</v>
      </c>
      <c r="G18" s="134">
        <v>-8426.6290000000008</v>
      </c>
      <c r="H18" s="132">
        <v>34101.130000000005</v>
      </c>
      <c r="I18" s="132">
        <v>46393.919999999998</v>
      </c>
      <c r="J18" s="132">
        <v>11598.480000000003</v>
      </c>
      <c r="K18" s="133">
        <v>-12292.789999999994</v>
      </c>
      <c r="L18" s="140">
        <v>32203.079999999998</v>
      </c>
      <c r="M18" s="139">
        <v>1898.0500000000065</v>
      </c>
    </row>
    <row r="19" spans="1:13" ht="10" customHeight="1" x14ac:dyDescent="0.2">
      <c r="A19" s="2"/>
      <c r="B19" s="2"/>
      <c r="C19" s="2" t="s">
        <v>135</v>
      </c>
      <c r="D19" s="2"/>
      <c r="E19" s="132">
        <v>243636.41</v>
      </c>
      <c r="F19" s="132">
        <v>0</v>
      </c>
      <c r="G19" s="134">
        <v>243636.4</v>
      </c>
      <c r="H19" s="132">
        <v>930000.03500000003</v>
      </c>
      <c r="I19" s="132">
        <v>0</v>
      </c>
      <c r="J19" s="132">
        <v>686363.625</v>
      </c>
      <c r="K19" s="133">
        <v>930000.03500000003</v>
      </c>
      <c r="L19" s="140">
        <v>933059.65000000014</v>
      </c>
      <c r="M19" s="139">
        <v>-3059.6150000001071</v>
      </c>
    </row>
    <row r="20" spans="1:13" ht="10" customHeight="1" x14ac:dyDescent="0.2">
      <c r="A20" s="2"/>
      <c r="B20" s="2"/>
      <c r="C20" s="2" t="s">
        <v>137</v>
      </c>
      <c r="D20" s="2"/>
      <c r="E20" s="132">
        <v>0</v>
      </c>
      <c r="F20" s="132">
        <v>641012</v>
      </c>
      <c r="G20" s="134">
        <v>-641012</v>
      </c>
      <c r="H20" s="132">
        <v>0</v>
      </c>
      <c r="I20" s="132">
        <v>961518</v>
      </c>
      <c r="J20" s="132">
        <v>0</v>
      </c>
      <c r="K20" s="133">
        <v>-961518</v>
      </c>
      <c r="L20" s="140">
        <v>0</v>
      </c>
      <c r="M20" s="139">
        <v>0</v>
      </c>
    </row>
    <row r="21" spans="1:13" ht="10" customHeight="1" x14ac:dyDescent="0.2">
      <c r="A21" s="2"/>
      <c r="B21" s="2"/>
      <c r="C21" s="2" t="s">
        <v>138</v>
      </c>
      <c r="D21" s="2"/>
      <c r="E21" s="132">
        <v>18272.810000000001</v>
      </c>
      <c r="F21" s="132">
        <v>24406.16</v>
      </c>
      <c r="G21" s="134">
        <v>-6133.35</v>
      </c>
      <c r="H21" s="132">
        <v>50881.999453124998</v>
      </c>
      <c r="I21" s="132">
        <v>46608.99</v>
      </c>
      <c r="J21" s="132">
        <v>32609.189453124996</v>
      </c>
      <c r="K21" s="133">
        <v>4273.0094531249997</v>
      </c>
      <c r="L21" s="140">
        <v>50881.999453124998</v>
      </c>
      <c r="M21" s="139">
        <v>0</v>
      </c>
    </row>
    <row r="22" spans="1:13" ht="10" customHeight="1" x14ac:dyDescent="0.2">
      <c r="A22" s="2"/>
      <c r="B22" s="2"/>
      <c r="C22" s="2" t="s">
        <v>139</v>
      </c>
      <c r="D22" s="2"/>
      <c r="E22" s="132">
        <v>0</v>
      </c>
      <c r="F22" s="132">
        <v>36394.639999999999</v>
      </c>
      <c r="G22" s="134">
        <v>-36394.639999999999</v>
      </c>
      <c r="H22" s="132">
        <v>54592</v>
      </c>
      <c r="I22" s="132">
        <v>54591.96</v>
      </c>
      <c r="J22" s="132">
        <v>54592</v>
      </c>
      <c r="K22" s="133">
        <v>4.0000000000873115E-2</v>
      </c>
      <c r="L22" s="140">
        <v>54592.001953125</v>
      </c>
      <c r="M22" s="139">
        <v>-1.953125E-3</v>
      </c>
    </row>
    <row r="23" spans="1:13" ht="10" customHeight="1" x14ac:dyDescent="0.2">
      <c r="A23" s="2"/>
      <c r="B23" s="2"/>
      <c r="C23" s="2" t="s">
        <v>141</v>
      </c>
      <c r="D23" s="2"/>
      <c r="E23" s="132">
        <v>0</v>
      </c>
      <c r="F23" s="132">
        <v>17197.36</v>
      </c>
      <c r="G23" s="134">
        <v>-17197.36</v>
      </c>
      <c r="H23" s="132">
        <v>25796</v>
      </c>
      <c r="I23" s="132">
        <v>25796.04</v>
      </c>
      <c r="J23" s="132">
        <v>25796</v>
      </c>
      <c r="K23" s="133">
        <v>-4.0000000000873115E-2</v>
      </c>
      <c r="L23" s="140">
        <v>25796.0009765625</v>
      </c>
      <c r="M23" s="139">
        <v>-9.765625E-4</v>
      </c>
    </row>
    <row r="24" spans="1:13" ht="10" customHeight="1" x14ac:dyDescent="0.2">
      <c r="A24" s="2"/>
      <c r="B24" s="2"/>
      <c r="C24" s="2" t="s">
        <v>142</v>
      </c>
      <c r="D24" s="2"/>
      <c r="E24" s="132">
        <v>149570.67000000001</v>
      </c>
      <c r="F24" s="132">
        <v>113702.05</v>
      </c>
      <c r="G24" s="134">
        <v>35868.629999999997</v>
      </c>
      <c r="H24" s="132">
        <v>236342.99812500001</v>
      </c>
      <c r="I24" s="132">
        <v>217139.33</v>
      </c>
      <c r="J24" s="132">
        <v>86772.328125</v>
      </c>
      <c r="K24" s="133">
        <v>19203.668125000026</v>
      </c>
      <c r="L24" s="140">
        <v>236342.99812500001</v>
      </c>
      <c r="M24" s="139">
        <v>0</v>
      </c>
    </row>
    <row r="25" spans="1:13" ht="10" customHeight="1" x14ac:dyDescent="0.2">
      <c r="A25" s="2"/>
      <c r="B25" s="2"/>
      <c r="C25" s="2" t="s">
        <v>143</v>
      </c>
      <c r="D25" s="2"/>
      <c r="E25" s="132">
        <v>7904.82</v>
      </c>
      <c r="F25" s="132">
        <v>5236.3599999999997</v>
      </c>
      <c r="G25" s="134">
        <v>2668.46</v>
      </c>
      <c r="H25" s="132">
        <v>15871.00017578125</v>
      </c>
      <c r="I25" s="132">
        <v>9999.99</v>
      </c>
      <c r="J25" s="132">
        <v>7966.18017578125</v>
      </c>
      <c r="K25" s="133">
        <v>5871.0101757812499</v>
      </c>
      <c r="L25" s="140">
        <v>15871.000004882813</v>
      </c>
      <c r="M25" s="139">
        <v>1.7089843640860636E-4</v>
      </c>
    </row>
    <row r="26" spans="1:13" ht="10" customHeight="1" x14ac:dyDescent="0.2">
      <c r="A26" s="2"/>
      <c r="B26" s="2"/>
      <c r="C26" s="2" t="s">
        <v>144</v>
      </c>
      <c r="D26" s="2"/>
      <c r="E26" s="132">
        <v>0</v>
      </c>
      <c r="F26" s="132">
        <v>12643.04</v>
      </c>
      <c r="G26" s="134">
        <v>-12643.04</v>
      </c>
      <c r="H26" s="132">
        <v>0</v>
      </c>
      <c r="I26" s="132">
        <v>18964.560000000001</v>
      </c>
      <c r="J26" s="132">
        <v>0</v>
      </c>
      <c r="K26" s="133">
        <v>-18964.560000000001</v>
      </c>
      <c r="L26" s="140">
        <v>0</v>
      </c>
      <c r="M26" s="139">
        <v>0</v>
      </c>
    </row>
    <row r="27" spans="1:13" ht="10" customHeight="1" x14ac:dyDescent="0.2">
      <c r="A27" s="2"/>
      <c r="B27" s="2"/>
      <c r="C27" s="2" t="s">
        <v>145</v>
      </c>
      <c r="D27" s="2"/>
      <c r="E27" s="132">
        <v>6336.92</v>
      </c>
      <c r="F27" s="132">
        <v>6237.85</v>
      </c>
      <c r="G27" s="134">
        <v>99.069820000000007</v>
      </c>
      <c r="H27" s="132">
        <v>12970.000078125</v>
      </c>
      <c r="I27" s="132">
        <v>11912.56</v>
      </c>
      <c r="J27" s="132">
        <v>6633.080078125</v>
      </c>
      <c r="K27" s="133">
        <v>1057.4400781250006</v>
      </c>
      <c r="L27" s="140">
        <v>12969.999638671874</v>
      </c>
      <c r="M27" s="139">
        <v>4.3945312609139364E-4</v>
      </c>
    </row>
    <row r="28" spans="1:13" ht="10" customHeight="1" x14ac:dyDescent="0.2">
      <c r="A28" s="2"/>
      <c r="B28" s="2"/>
      <c r="C28" s="2" t="s">
        <v>146</v>
      </c>
      <c r="D28" s="2"/>
      <c r="E28" s="132">
        <v>47491.8</v>
      </c>
      <c r="F28" s="132">
        <v>70584.639999999999</v>
      </c>
      <c r="G28" s="134">
        <v>-23092.84</v>
      </c>
      <c r="H28" s="132">
        <v>157000.00312499999</v>
      </c>
      <c r="I28" s="132">
        <v>105876.96</v>
      </c>
      <c r="J28" s="132">
        <v>109508.20312499999</v>
      </c>
      <c r="K28" s="133">
        <v>51123.043124999982</v>
      </c>
      <c r="L28" s="140">
        <v>157000.00312499999</v>
      </c>
      <c r="M28" s="139">
        <v>0</v>
      </c>
    </row>
    <row r="29" spans="1:13" ht="10" customHeight="1" x14ac:dyDescent="0.2">
      <c r="A29" s="2"/>
      <c r="B29" s="2"/>
      <c r="C29" s="42" t="s">
        <v>148</v>
      </c>
      <c r="D29" s="42"/>
      <c r="E29" s="135">
        <v>495716.08</v>
      </c>
      <c r="F29" s="135">
        <v>958343.38000000012</v>
      </c>
      <c r="G29" s="137">
        <v>-462627.3000000001</v>
      </c>
      <c r="H29" s="135">
        <v>1517555.1659570313</v>
      </c>
      <c r="I29" s="135">
        <v>1498802.3100000003</v>
      </c>
      <c r="J29" s="135">
        <v>1021839.0859570312</v>
      </c>
      <c r="K29" s="136">
        <v>18752.855957031017</v>
      </c>
      <c r="L29" s="141">
        <v>1518716.7332763674</v>
      </c>
      <c r="M29" s="142">
        <v>-1161.5673193360381</v>
      </c>
    </row>
    <row r="30" spans="1:13" ht="10" customHeight="1" x14ac:dyDescent="0.2">
      <c r="A30" s="2"/>
      <c r="B30" s="2" t="s">
        <v>26</v>
      </c>
      <c r="C30" s="2"/>
      <c r="D30" s="2"/>
      <c r="E30" s="132"/>
      <c r="F30" s="132"/>
      <c r="G30" s="134"/>
      <c r="H30" s="132"/>
      <c r="I30" s="132"/>
      <c r="J30" s="132"/>
      <c r="K30" s="133"/>
      <c r="L30" s="140"/>
      <c r="M30" s="139"/>
    </row>
    <row r="31" spans="1:13" ht="10" customHeight="1" x14ac:dyDescent="0.2">
      <c r="A31" s="2"/>
      <c r="B31" s="2"/>
      <c r="C31" s="2" t="s">
        <v>149</v>
      </c>
      <c r="D31" s="2"/>
      <c r="E31" s="132">
        <v>184919.49</v>
      </c>
      <c r="F31" s="132">
        <v>990000</v>
      </c>
      <c r="G31" s="134">
        <v>-805080.5</v>
      </c>
      <c r="H31" s="132">
        <v>1099999.99</v>
      </c>
      <c r="I31" s="132">
        <v>1100000</v>
      </c>
      <c r="J31" s="132">
        <v>915080.5</v>
      </c>
      <c r="K31" s="133">
        <v>-1.0000000009313226E-2</v>
      </c>
      <c r="L31" s="140">
        <v>1099999.98125</v>
      </c>
      <c r="M31" s="139">
        <v>8.750000037252903E-3</v>
      </c>
    </row>
    <row r="32" spans="1:13" ht="10" customHeight="1" x14ac:dyDescent="0.2">
      <c r="A32" s="2"/>
      <c r="B32" s="2"/>
      <c r="C32" s="42" t="s">
        <v>151</v>
      </c>
      <c r="D32" s="42"/>
      <c r="E32" s="135">
        <v>184919.49</v>
      </c>
      <c r="F32" s="135">
        <v>990000</v>
      </c>
      <c r="G32" s="137">
        <v>-805080.51</v>
      </c>
      <c r="H32" s="135">
        <v>1099999.99</v>
      </c>
      <c r="I32" s="135">
        <v>1100000</v>
      </c>
      <c r="J32" s="135">
        <v>915080.5</v>
      </c>
      <c r="K32" s="136">
        <v>-1.0000000009313226E-2</v>
      </c>
      <c r="L32" s="141">
        <v>1099999.98125</v>
      </c>
      <c r="M32" s="142">
        <v>8.750000037252903E-3</v>
      </c>
    </row>
    <row r="33" spans="1:13" ht="10" customHeight="1" x14ac:dyDescent="0.2">
      <c r="A33" s="2"/>
      <c r="B33" s="2" t="s">
        <v>27</v>
      </c>
      <c r="C33" s="2"/>
      <c r="D33" s="2"/>
      <c r="E33" s="132"/>
      <c r="F33" s="132"/>
      <c r="G33" s="134"/>
      <c r="H33" s="132"/>
      <c r="I33" s="132"/>
      <c r="J33" s="132"/>
      <c r="K33" s="133"/>
      <c r="L33" s="140"/>
      <c r="M33" s="139"/>
    </row>
    <row r="34" spans="1:13" ht="10" customHeight="1" x14ac:dyDescent="0.2">
      <c r="A34" s="2"/>
      <c r="B34" s="2"/>
      <c r="C34" s="2" t="s">
        <v>152</v>
      </c>
      <c r="D34" s="2"/>
      <c r="E34" s="132">
        <v>617.71</v>
      </c>
      <c r="F34" s="132">
        <v>0</v>
      </c>
      <c r="G34" s="134">
        <v>617.71</v>
      </c>
      <c r="H34" s="132">
        <v>617.71</v>
      </c>
      <c r="I34" s="132">
        <v>0</v>
      </c>
      <c r="J34" s="132">
        <v>0</v>
      </c>
      <c r="K34" s="133">
        <v>617.71</v>
      </c>
      <c r="L34" s="140">
        <v>536.6</v>
      </c>
      <c r="M34" s="139">
        <v>81.110000000000014</v>
      </c>
    </row>
    <row r="35" spans="1:13" ht="10" customHeight="1" x14ac:dyDescent="0.2">
      <c r="A35" s="2"/>
      <c r="B35" s="2"/>
      <c r="C35" s="2" t="s">
        <v>153</v>
      </c>
      <c r="D35" s="2"/>
      <c r="E35" s="132">
        <v>381.95</v>
      </c>
      <c r="F35" s="132">
        <v>0</v>
      </c>
      <c r="G35" s="134">
        <v>381.95</v>
      </c>
      <c r="H35" s="132">
        <v>381.99998779296874</v>
      </c>
      <c r="I35" s="132">
        <v>0</v>
      </c>
      <c r="J35" s="132">
        <v>4.998779296875E-2</v>
      </c>
      <c r="K35" s="133">
        <v>381.99998779296874</v>
      </c>
      <c r="L35" s="140">
        <v>381.99998779390006</v>
      </c>
      <c r="M35" s="139">
        <v>-9.3132257461547852E-10</v>
      </c>
    </row>
    <row r="36" spans="1:13" ht="10" customHeight="1" x14ac:dyDescent="0.2">
      <c r="A36" s="2"/>
      <c r="B36" s="2"/>
      <c r="C36" s="2" t="s">
        <v>154</v>
      </c>
      <c r="D36" s="2"/>
      <c r="E36" s="132">
        <v>2162.36</v>
      </c>
      <c r="F36" s="132">
        <v>68038.679999999993</v>
      </c>
      <c r="G36" s="134">
        <v>-65876.320000000007</v>
      </c>
      <c r="H36" s="132">
        <v>2162.36</v>
      </c>
      <c r="I36" s="132">
        <v>113397.8</v>
      </c>
      <c r="J36" s="132">
        <v>0</v>
      </c>
      <c r="K36" s="133">
        <v>-111235.44</v>
      </c>
      <c r="L36" s="140">
        <v>1735.3600000000001</v>
      </c>
      <c r="M36" s="139">
        <v>427</v>
      </c>
    </row>
    <row r="37" spans="1:13" ht="10" customHeight="1" x14ac:dyDescent="0.2">
      <c r="A37" s="2"/>
      <c r="B37" s="2"/>
      <c r="C37" s="42" t="s">
        <v>156</v>
      </c>
      <c r="D37" s="42"/>
      <c r="E37" s="135">
        <v>3162.0200000000004</v>
      </c>
      <c r="F37" s="135">
        <v>68038.679999999993</v>
      </c>
      <c r="G37" s="137">
        <v>-64876.659999999989</v>
      </c>
      <c r="H37" s="135">
        <v>3162.0699877929692</v>
      </c>
      <c r="I37" s="135">
        <v>113397.8</v>
      </c>
      <c r="J37" s="135">
        <v>4.998779296875E-2</v>
      </c>
      <c r="K37" s="136">
        <v>-110235.73001220703</v>
      </c>
      <c r="L37" s="141">
        <v>2653.9599877938999</v>
      </c>
      <c r="M37" s="142">
        <v>508.10999999906869</v>
      </c>
    </row>
    <row r="38" spans="1:13" ht="10" customHeight="1" x14ac:dyDescent="0.2">
      <c r="A38" s="2"/>
      <c r="B38" s="42" t="s">
        <v>28</v>
      </c>
      <c r="C38" s="42"/>
      <c r="D38" s="42"/>
      <c r="E38" s="135">
        <v>2168301.61</v>
      </c>
      <c r="F38" s="135">
        <v>3133911.0700000003</v>
      </c>
      <c r="G38" s="137">
        <v>-965609.46000000043</v>
      </c>
      <c r="H38" s="135">
        <v>4844822.9288061522</v>
      </c>
      <c r="I38" s="135">
        <v>4482256.68</v>
      </c>
      <c r="J38" s="135">
        <v>2676521.3188061523</v>
      </c>
      <c r="K38" s="136">
        <v>362566.24880615249</v>
      </c>
      <c r="L38" s="141">
        <v>4837720.623117662</v>
      </c>
      <c r="M38" s="142">
        <v>7102.3056884904781</v>
      </c>
    </row>
    <row r="39" spans="1:13" ht="10" customHeight="1" x14ac:dyDescent="0.2">
      <c r="A39" s="2" t="s">
        <v>29</v>
      </c>
      <c r="B39" s="2"/>
      <c r="C39" s="2"/>
      <c r="D39" s="2"/>
      <c r="E39" s="132"/>
      <c r="F39" s="132"/>
      <c r="G39" s="134"/>
      <c r="H39" s="132"/>
      <c r="I39" s="132"/>
      <c r="J39" s="132"/>
      <c r="K39" s="133"/>
      <c r="L39" s="140"/>
      <c r="M39" s="139"/>
    </row>
    <row r="40" spans="1:13" ht="10" customHeight="1" x14ac:dyDescent="0.2">
      <c r="A40" s="2"/>
      <c r="B40" s="2" t="s">
        <v>30</v>
      </c>
      <c r="C40" s="2"/>
      <c r="D40" s="2"/>
      <c r="E40" s="132"/>
      <c r="F40" s="132"/>
      <c r="G40" s="134"/>
      <c r="H40" s="132"/>
      <c r="I40" s="132"/>
      <c r="J40" s="132"/>
      <c r="K40" s="133"/>
      <c r="L40" s="140"/>
      <c r="M40" s="139"/>
    </row>
    <row r="41" spans="1:13" ht="10" customHeight="1" x14ac:dyDescent="0.2">
      <c r="A41" s="2"/>
      <c r="B41" s="2"/>
      <c r="C41" s="2" t="s">
        <v>157</v>
      </c>
      <c r="D41" s="2"/>
      <c r="E41" s="132">
        <v>526375.35</v>
      </c>
      <c r="F41" s="132">
        <v>551109.36</v>
      </c>
      <c r="G41" s="134">
        <v>24734</v>
      </c>
      <c r="H41" s="132">
        <v>789383.01666666695</v>
      </c>
      <c r="I41" s="132">
        <v>826664.04</v>
      </c>
      <c r="J41" s="132">
        <v>263007.66666666698</v>
      </c>
      <c r="K41" s="133">
        <v>37281.023333333083</v>
      </c>
      <c r="L41" s="140">
        <v>804334.34666666633</v>
      </c>
      <c r="M41" s="139">
        <v>14951.329999999376</v>
      </c>
    </row>
    <row r="42" spans="1:13" ht="10" customHeight="1" x14ac:dyDescent="0.2">
      <c r="A42" s="2"/>
      <c r="B42" s="2"/>
      <c r="C42" s="2" t="s">
        <v>159</v>
      </c>
      <c r="D42" s="2"/>
      <c r="E42" s="132">
        <v>6000</v>
      </c>
      <c r="F42" s="132">
        <v>0</v>
      </c>
      <c r="G42" s="134">
        <v>-6000</v>
      </c>
      <c r="H42" s="132">
        <v>6000</v>
      </c>
      <c r="I42" s="132">
        <v>0</v>
      </c>
      <c r="J42" s="132">
        <v>0</v>
      </c>
      <c r="K42" s="133">
        <v>-6000</v>
      </c>
      <c r="L42" s="140">
        <v>5445</v>
      </c>
      <c r="M42" s="139">
        <v>-555</v>
      </c>
    </row>
    <row r="43" spans="1:13" ht="10" customHeight="1" x14ac:dyDescent="0.2">
      <c r="A43" s="2"/>
      <c r="B43" s="2"/>
      <c r="C43" s="2" t="s">
        <v>160</v>
      </c>
      <c r="D43" s="2"/>
      <c r="E43" s="132">
        <v>44952.22</v>
      </c>
      <c r="F43" s="132">
        <v>30666.639999999999</v>
      </c>
      <c r="G43" s="134">
        <v>-14285.58</v>
      </c>
      <c r="H43" s="132">
        <v>62952.22</v>
      </c>
      <c r="I43" s="132">
        <v>45999.96</v>
      </c>
      <c r="J43" s="132">
        <v>18000</v>
      </c>
      <c r="K43" s="133">
        <v>-16952.260000000002</v>
      </c>
      <c r="L43" s="140">
        <v>64577.22</v>
      </c>
      <c r="M43" s="139">
        <v>1625</v>
      </c>
    </row>
    <row r="44" spans="1:13" ht="10" customHeight="1" x14ac:dyDescent="0.2">
      <c r="A44" s="2"/>
      <c r="B44" s="2"/>
      <c r="C44" s="2" t="s">
        <v>162</v>
      </c>
      <c r="D44" s="2"/>
      <c r="E44" s="132">
        <v>82857.179999999993</v>
      </c>
      <c r="F44" s="132">
        <v>66062.64</v>
      </c>
      <c r="G44" s="134">
        <v>-16794.54</v>
      </c>
      <c r="H44" s="132">
        <v>116292.18000000001</v>
      </c>
      <c r="I44" s="132">
        <v>99093.96</v>
      </c>
      <c r="J44" s="132">
        <v>33435.000000000015</v>
      </c>
      <c r="K44" s="133">
        <v>-17198.22</v>
      </c>
      <c r="L44" s="140">
        <v>116292.19</v>
      </c>
      <c r="M44" s="139">
        <v>9.9999999947613105E-3</v>
      </c>
    </row>
    <row r="45" spans="1:13" ht="10" customHeight="1" x14ac:dyDescent="0.2">
      <c r="A45" s="2"/>
      <c r="B45" s="2"/>
      <c r="C45" s="2" t="s">
        <v>164</v>
      </c>
      <c r="D45" s="2"/>
      <c r="E45" s="132">
        <v>20103.82</v>
      </c>
      <c r="F45" s="132">
        <v>24280.639999999999</v>
      </c>
      <c r="G45" s="134">
        <v>4176.82</v>
      </c>
      <c r="H45" s="132">
        <v>31454.30046875</v>
      </c>
      <c r="I45" s="132">
        <v>36420.959999999999</v>
      </c>
      <c r="J45" s="132">
        <v>11350.48046875</v>
      </c>
      <c r="K45" s="133">
        <v>4966.6595312499994</v>
      </c>
      <c r="L45" s="140">
        <v>30135.400439453126</v>
      </c>
      <c r="M45" s="139">
        <v>-1318.900029296874</v>
      </c>
    </row>
    <row r="46" spans="1:13" ht="10" customHeight="1" x14ac:dyDescent="0.2">
      <c r="A46" s="2"/>
      <c r="B46" s="2"/>
      <c r="C46" s="2" t="s">
        <v>166</v>
      </c>
      <c r="D46" s="2"/>
      <c r="E46" s="132">
        <v>0</v>
      </c>
      <c r="F46" s="132">
        <v>13333.36</v>
      </c>
      <c r="G46" s="134">
        <v>13333.36</v>
      </c>
      <c r="H46" s="132">
        <v>0</v>
      </c>
      <c r="I46" s="132">
        <v>20000.04</v>
      </c>
      <c r="J46" s="132">
        <v>0</v>
      </c>
      <c r="K46" s="133">
        <v>20000.04</v>
      </c>
      <c r="L46" s="140">
        <v>0</v>
      </c>
      <c r="M46" s="139">
        <v>0</v>
      </c>
    </row>
    <row r="47" spans="1:13" ht="10" customHeight="1" x14ac:dyDescent="0.2">
      <c r="A47" s="2"/>
      <c r="B47" s="2"/>
      <c r="C47" s="2" t="s">
        <v>168</v>
      </c>
      <c r="D47" s="2"/>
      <c r="E47" s="132">
        <v>34876.6</v>
      </c>
      <c r="F47" s="132">
        <v>79324</v>
      </c>
      <c r="G47" s="134">
        <v>44447.4</v>
      </c>
      <c r="H47" s="132">
        <v>51144.933333333312</v>
      </c>
      <c r="I47" s="132">
        <v>118986</v>
      </c>
      <c r="J47" s="132">
        <v>16268.333333333314</v>
      </c>
      <c r="K47" s="133">
        <v>67841.06666666668</v>
      </c>
      <c r="L47" s="140">
        <v>44374.096666666643</v>
      </c>
      <c r="M47" s="139">
        <v>-6770.8366666666698</v>
      </c>
    </row>
    <row r="48" spans="1:13" ht="10" customHeight="1" x14ac:dyDescent="0.2">
      <c r="A48" s="2"/>
      <c r="B48" s="2"/>
      <c r="C48" s="2" t="s">
        <v>169</v>
      </c>
      <c r="D48" s="2"/>
      <c r="E48" s="132">
        <v>2444.06</v>
      </c>
      <c r="F48" s="132">
        <v>2000</v>
      </c>
      <c r="G48" s="134">
        <v>-444.06009999999998</v>
      </c>
      <c r="H48" s="132">
        <v>2444.06</v>
      </c>
      <c r="I48" s="132">
        <v>3000</v>
      </c>
      <c r="J48" s="132">
        <v>0</v>
      </c>
      <c r="K48" s="133">
        <v>555.94000000000005</v>
      </c>
      <c r="L48" s="140">
        <v>2444.06</v>
      </c>
      <c r="M48" s="139">
        <v>0</v>
      </c>
    </row>
    <row r="49" spans="1:13" ht="10" customHeight="1" x14ac:dyDescent="0.2">
      <c r="A49" s="2"/>
      <c r="B49" s="2"/>
      <c r="C49" s="2" t="s">
        <v>170</v>
      </c>
      <c r="D49" s="2"/>
      <c r="E49" s="132">
        <v>35061.89</v>
      </c>
      <c r="F49" s="132">
        <v>34183.360000000001</v>
      </c>
      <c r="G49" s="134">
        <v>-878.53129999999999</v>
      </c>
      <c r="H49" s="132">
        <v>66820.223333333313</v>
      </c>
      <c r="I49" s="132">
        <v>51275.040000000001</v>
      </c>
      <c r="J49" s="132">
        <v>31758.333333333314</v>
      </c>
      <c r="K49" s="133">
        <v>-15545.183333333312</v>
      </c>
      <c r="L49" s="140">
        <v>71093.146666666653</v>
      </c>
      <c r="M49" s="139">
        <v>4272.9233333333395</v>
      </c>
    </row>
    <row r="50" spans="1:13" ht="10" customHeight="1" x14ac:dyDescent="0.2">
      <c r="A50" s="2"/>
      <c r="B50" s="2"/>
      <c r="C50" s="2" t="s">
        <v>171</v>
      </c>
      <c r="D50" s="2"/>
      <c r="E50" s="132">
        <v>-1637.81</v>
      </c>
      <c r="F50" s="132">
        <v>23194</v>
      </c>
      <c r="G50" s="134">
        <v>24831.81</v>
      </c>
      <c r="H50" s="132">
        <v>-1637.81</v>
      </c>
      <c r="I50" s="132">
        <v>34791</v>
      </c>
      <c r="J50" s="132">
        <v>0</v>
      </c>
      <c r="K50" s="133">
        <v>36428.81</v>
      </c>
      <c r="L50" s="140">
        <v>-1637.81</v>
      </c>
      <c r="M50" s="139">
        <v>0</v>
      </c>
    </row>
    <row r="51" spans="1:13" ht="10" customHeight="1" x14ac:dyDescent="0.2">
      <c r="A51" s="2"/>
      <c r="B51" s="2"/>
      <c r="C51" s="2" t="s">
        <v>172</v>
      </c>
      <c r="D51" s="2"/>
      <c r="E51" s="132">
        <v>64935.15</v>
      </c>
      <c r="F51" s="132">
        <v>102930.64</v>
      </c>
      <c r="G51" s="134">
        <v>37995.49</v>
      </c>
      <c r="H51" s="132">
        <v>112554.15000000001</v>
      </c>
      <c r="I51" s="132">
        <v>154395.96</v>
      </c>
      <c r="J51" s="132">
        <v>47619.000000000007</v>
      </c>
      <c r="K51" s="133">
        <v>41841.809999999983</v>
      </c>
      <c r="L51" s="140">
        <v>112554.13</v>
      </c>
      <c r="M51" s="139">
        <v>-2.0000000004074536E-2</v>
      </c>
    </row>
    <row r="52" spans="1:13" ht="10" customHeight="1" x14ac:dyDescent="0.2">
      <c r="A52" s="2"/>
      <c r="B52" s="2"/>
      <c r="C52" s="2" t="s">
        <v>173</v>
      </c>
      <c r="D52" s="2"/>
      <c r="E52" s="132">
        <v>2775</v>
      </c>
      <c r="F52" s="132">
        <v>2000</v>
      </c>
      <c r="G52" s="134">
        <v>-775</v>
      </c>
      <c r="H52" s="132">
        <v>2775</v>
      </c>
      <c r="I52" s="132">
        <v>3000</v>
      </c>
      <c r="J52" s="132">
        <v>0</v>
      </c>
      <c r="K52" s="133">
        <v>225</v>
      </c>
      <c r="L52" s="140">
        <v>2775</v>
      </c>
      <c r="M52" s="139">
        <v>0</v>
      </c>
    </row>
    <row r="53" spans="1:13" ht="10" customHeight="1" x14ac:dyDescent="0.2">
      <c r="A53" s="2"/>
      <c r="B53" s="2"/>
      <c r="C53" s="2" t="s">
        <v>174</v>
      </c>
      <c r="D53" s="2"/>
      <c r="E53" s="132">
        <v>2518.75</v>
      </c>
      <c r="F53" s="132">
        <v>0</v>
      </c>
      <c r="G53" s="134">
        <v>-2518.75</v>
      </c>
      <c r="H53" s="132">
        <v>6000</v>
      </c>
      <c r="I53" s="132">
        <v>0</v>
      </c>
      <c r="J53" s="132">
        <v>3481.25</v>
      </c>
      <c r="K53" s="133">
        <v>-6000</v>
      </c>
      <c r="L53" s="140">
        <v>6000</v>
      </c>
      <c r="M53" s="139">
        <v>0</v>
      </c>
    </row>
    <row r="54" spans="1:13" ht="10" customHeight="1" x14ac:dyDescent="0.2">
      <c r="A54" s="2"/>
      <c r="B54" s="2"/>
      <c r="C54" s="2" t="s">
        <v>175</v>
      </c>
      <c r="D54" s="2"/>
      <c r="E54" s="132">
        <v>0</v>
      </c>
      <c r="F54" s="132">
        <v>8000</v>
      </c>
      <c r="G54" s="134">
        <v>8000</v>
      </c>
      <c r="H54" s="132">
        <v>0</v>
      </c>
      <c r="I54" s="132">
        <v>12000</v>
      </c>
      <c r="J54" s="132">
        <v>0</v>
      </c>
      <c r="K54" s="133">
        <v>12000</v>
      </c>
      <c r="L54" s="140">
        <v>0</v>
      </c>
      <c r="M54" s="139">
        <v>0</v>
      </c>
    </row>
    <row r="55" spans="1:13" ht="10" customHeight="1" x14ac:dyDescent="0.2">
      <c r="A55" s="2"/>
      <c r="B55" s="2"/>
      <c r="C55" s="2" t="s">
        <v>176</v>
      </c>
      <c r="D55" s="2"/>
      <c r="E55" s="132">
        <v>1200</v>
      </c>
      <c r="F55" s="132">
        <v>0</v>
      </c>
      <c r="G55" s="134">
        <v>-1200</v>
      </c>
      <c r="H55" s="132">
        <v>1200</v>
      </c>
      <c r="I55" s="132">
        <v>0</v>
      </c>
      <c r="J55" s="132">
        <v>0</v>
      </c>
      <c r="K55" s="133">
        <v>-1200</v>
      </c>
      <c r="L55" s="140">
        <v>1200</v>
      </c>
      <c r="M55" s="139">
        <v>0</v>
      </c>
    </row>
    <row r="56" spans="1:13" ht="10" customHeight="1" x14ac:dyDescent="0.2">
      <c r="A56" s="2"/>
      <c r="B56" s="2"/>
      <c r="C56" s="2" t="s">
        <v>177</v>
      </c>
      <c r="D56" s="2"/>
      <c r="E56" s="132">
        <v>19875</v>
      </c>
      <c r="F56" s="132">
        <v>20000</v>
      </c>
      <c r="G56" s="134">
        <v>125</v>
      </c>
      <c r="H56" s="132">
        <v>29875</v>
      </c>
      <c r="I56" s="132">
        <v>30000</v>
      </c>
      <c r="J56" s="132">
        <v>10000</v>
      </c>
      <c r="K56" s="133">
        <v>125</v>
      </c>
      <c r="L56" s="140">
        <v>29875</v>
      </c>
      <c r="M56" s="139">
        <v>0</v>
      </c>
    </row>
    <row r="57" spans="1:13" ht="10" customHeight="1" x14ac:dyDescent="0.2">
      <c r="A57" s="2"/>
      <c r="B57" s="2"/>
      <c r="C57" s="2" t="s">
        <v>178</v>
      </c>
      <c r="D57" s="2"/>
      <c r="E57" s="132">
        <v>1000</v>
      </c>
      <c r="F57" s="132">
        <v>666.64</v>
      </c>
      <c r="G57" s="134">
        <v>-333.36</v>
      </c>
      <c r="H57" s="132">
        <v>1000</v>
      </c>
      <c r="I57" s="132">
        <v>999.96</v>
      </c>
      <c r="J57" s="132">
        <v>0</v>
      </c>
      <c r="K57" s="133">
        <v>-3.999999999996362E-2</v>
      </c>
      <c r="L57" s="140">
        <v>1000</v>
      </c>
      <c r="M57" s="139">
        <v>0</v>
      </c>
    </row>
    <row r="58" spans="1:13" ht="10" customHeight="1" x14ac:dyDescent="0.2">
      <c r="A58" s="2"/>
      <c r="B58" s="2"/>
      <c r="C58" s="2" t="s">
        <v>179</v>
      </c>
      <c r="D58" s="2"/>
      <c r="E58" s="132">
        <v>31520.44</v>
      </c>
      <c r="F58" s="132">
        <v>32311.360000000001</v>
      </c>
      <c r="G58" s="134">
        <v>790.91989999999998</v>
      </c>
      <c r="H58" s="132">
        <v>46584.106666666681</v>
      </c>
      <c r="I58" s="132">
        <v>48467.040000000001</v>
      </c>
      <c r="J58" s="132">
        <v>15063.666666666682</v>
      </c>
      <c r="K58" s="133">
        <v>1882.9333333333198</v>
      </c>
      <c r="L58" s="140">
        <v>46584.103333333354</v>
      </c>
      <c r="M58" s="139">
        <v>-3.3333333267364651E-3</v>
      </c>
    </row>
    <row r="59" spans="1:13" ht="10" customHeight="1" x14ac:dyDescent="0.2">
      <c r="A59" s="2"/>
      <c r="B59" s="2"/>
      <c r="C59" s="2" t="s">
        <v>180</v>
      </c>
      <c r="D59" s="2"/>
      <c r="E59" s="132">
        <v>1350</v>
      </c>
      <c r="F59" s="132">
        <v>0</v>
      </c>
      <c r="G59" s="134">
        <v>-1350</v>
      </c>
      <c r="H59" s="132">
        <v>4000</v>
      </c>
      <c r="I59" s="132">
        <v>0</v>
      </c>
      <c r="J59" s="132">
        <v>2650</v>
      </c>
      <c r="K59" s="133">
        <v>-4000</v>
      </c>
      <c r="L59" s="140">
        <v>4000</v>
      </c>
      <c r="M59" s="139">
        <v>0</v>
      </c>
    </row>
    <row r="60" spans="1:13" ht="10" customHeight="1" x14ac:dyDescent="0.2">
      <c r="A60" s="2"/>
      <c r="B60" s="2"/>
      <c r="C60" s="2" t="s">
        <v>182</v>
      </c>
      <c r="D60" s="2"/>
      <c r="E60" s="132">
        <v>1000</v>
      </c>
      <c r="F60" s="132">
        <v>666.64</v>
      </c>
      <c r="G60" s="134">
        <v>-333.36</v>
      </c>
      <c r="H60" s="132">
        <v>1000</v>
      </c>
      <c r="I60" s="132">
        <v>999.96</v>
      </c>
      <c r="J60" s="132">
        <v>0</v>
      </c>
      <c r="K60" s="133">
        <v>-3.999999999996362E-2</v>
      </c>
      <c r="L60" s="140">
        <v>1000</v>
      </c>
      <c r="M60" s="139">
        <v>0</v>
      </c>
    </row>
    <row r="61" spans="1:13" ht="10" customHeight="1" x14ac:dyDescent="0.2">
      <c r="A61" s="2"/>
      <c r="B61" s="2"/>
      <c r="C61" s="2" t="s">
        <v>183</v>
      </c>
      <c r="D61" s="2"/>
      <c r="E61" s="132">
        <v>36874.949999999997</v>
      </c>
      <c r="F61" s="132">
        <v>39333.360000000001</v>
      </c>
      <c r="G61" s="134">
        <v>2458.41</v>
      </c>
      <c r="H61" s="132">
        <v>56541.616666666683</v>
      </c>
      <c r="I61" s="132">
        <v>59000.04</v>
      </c>
      <c r="J61" s="132">
        <v>19666.666666666686</v>
      </c>
      <c r="K61" s="133">
        <v>2458.4233333333177</v>
      </c>
      <c r="L61" s="140">
        <v>56541.623333333351</v>
      </c>
      <c r="M61" s="139">
        <v>6.6666666680248454E-3</v>
      </c>
    </row>
    <row r="62" spans="1:13" ht="10" customHeight="1" x14ac:dyDescent="0.2">
      <c r="A62" s="2"/>
      <c r="B62" s="2"/>
      <c r="C62" s="2" t="s">
        <v>184</v>
      </c>
      <c r="D62" s="2"/>
      <c r="E62" s="132">
        <v>500</v>
      </c>
      <c r="F62" s="132">
        <v>0</v>
      </c>
      <c r="G62" s="134">
        <v>-500</v>
      </c>
      <c r="H62" s="132">
        <v>500</v>
      </c>
      <c r="I62" s="132">
        <v>0</v>
      </c>
      <c r="J62" s="132">
        <v>0</v>
      </c>
      <c r="K62" s="133">
        <v>-500</v>
      </c>
      <c r="L62" s="140">
        <v>0</v>
      </c>
      <c r="M62" s="139">
        <v>-500</v>
      </c>
    </row>
    <row r="63" spans="1:13" ht="10" customHeight="1" x14ac:dyDescent="0.2">
      <c r="A63" s="2"/>
      <c r="B63" s="2"/>
      <c r="C63" s="2" t="s">
        <v>185</v>
      </c>
      <c r="D63" s="2"/>
      <c r="E63" s="132">
        <v>807.16</v>
      </c>
      <c r="F63" s="132">
        <v>0</v>
      </c>
      <c r="G63" s="134">
        <v>-807.16</v>
      </c>
      <c r="H63" s="132">
        <v>5806.9998437499999</v>
      </c>
      <c r="I63" s="132">
        <v>0</v>
      </c>
      <c r="J63" s="132">
        <v>4999.83984375</v>
      </c>
      <c r="K63" s="133">
        <v>-5806.9998437499999</v>
      </c>
      <c r="L63" s="140">
        <v>807.00002685174343</v>
      </c>
      <c r="M63" s="139">
        <v>-4999.9998168982565</v>
      </c>
    </row>
    <row r="64" spans="1:13" ht="10" customHeight="1" x14ac:dyDescent="0.2">
      <c r="A64" s="2"/>
      <c r="B64" s="2"/>
      <c r="C64" s="2" t="s">
        <v>186</v>
      </c>
      <c r="D64" s="2"/>
      <c r="E64" s="132">
        <v>3210.47</v>
      </c>
      <c r="F64" s="132">
        <v>666.64</v>
      </c>
      <c r="G64" s="134">
        <v>-2543.83</v>
      </c>
      <c r="H64" s="132">
        <v>5000.0000292968743</v>
      </c>
      <c r="I64" s="132">
        <v>999.96</v>
      </c>
      <c r="J64" s="132">
        <v>1789.5300292968745</v>
      </c>
      <c r="K64" s="133">
        <v>-4000.0400292968743</v>
      </c>
      <c r="L64" s="140">
        <v>5000.0000292968743</v>
      </c>
      <c r="M64" s="139">
        <v>0</v>
      </c>
    </row>
    <row r="65" spans="1:13" ht="10" customHeight="1" x14ac:dyDescent="0.2">
      <c r="A65" s="2"/>
      <c r="B65" s="2"/>
      <c r="C65" s="2" t="s">
        <v>188</v>
      </c>
      <c r="D65" s="2"/>
      <c r="E65" s="132">
        <v>94720.36</v>
      </c>
      <c r="F65" s="132">
        <v>72936.639999999999</v>
      </c>
      <c r="G65" s="134">
        <v>-21783.72</v>
      </c>
      <c r="H65" s="132">
        <v>141188.69333333318</v>
      </c>
      <c r="I65" s="132">
        <v>109404.96</v>
      </c>
      <c r="J65" s="132">
        <v>46468.333333333183</v>
      </c>
      <c r="K65" s="133">
        <v>-31783.733333333177</v>
      </c>
      <c r="L65" s="140">
        <v>141188.69666666648</v>
      </c>
      <c r="M65" s="139">
        <v>3.3333332976326346E-3</v>
      </c>
    </row>
    <row r="66" spans="1:13" ht="10" customHeight="1" x14ac:dyDescent="0.2">
      <c r="A66" s="2"/>
      <c r="B66" s="2"/>
      <c r="C66" s="2" t="s">
        <v>189</v>
      </c>
      <c r="D66" s="2"/>
      <c r="E66" s="132">
        <v>16266.86</v>
      </c>
      <c r="F66" s="132">
        <v>23333.360000000001</v>
      </c>
      <c r="G66" s="134">
        <v>7066.4989999999998</v>
      </c>
      <c r="H66" s="132">
        <v>24433.526666666687</v>
      </c>
      <c r="I66" s="132">
        <v>35000.04</v>
      </c>
      <c r="J66" s="132">
        <v>8166.6666666666861</v>
      </c>
      <c r="K66" s="133">
        <v>10566.513333333314</v>
      </c>
      <c r="L66" s="140">
        <v>24637.043333333357</v>
      </c>
      <c r="M66" s="139">
        <v>203.51666666667006</v>
      </c>
    </row>
    <row r="67" spans="1:13" ht="10" customHeight="1" x14ac:dyDescent="0.2">
      <c r="A67" s="2"/>
      <c r="B67" s="2"/>
      <c r="C67" s="2" t="s">
        <v>190</v>
      </c>
      <c r="D67" s="2"/>
      <c r="E67" s="132">
        <v>175</v>
      </c>
      <c r="F67" s="132">
        <v>0</v>
      </c>
      <c r="G67" s="134">
        <v>-175</v>
      </c>
      <c r="H67" s="132">
        <v>175</v>
      </c>
      <c r="I67" s="132">
        <v>0</v>
      </c>
      <c r="J67" s="132">
        <v>0</v>
      </c>
      <c r="K67" s="133">
        <v>-175</v>
      </c>
      <c r="L67" s="140">
        <v>175</v>
      </c>
      <c r="M67" s="139">
        <v>0</v>
      </c>
    </row>
    <row r="68" spans="1:13" ht="10" customHeight="1" x14ac:dyDescent="0.2">
      <c r="A68" s="2"/>
      <c r="B68" s="2"/>
      <c r="C68" s="2" t="s">
        <v>191</v>
      </c>
      <c r="D68" s="2"/>
      <c r="E68" s="132">
        <v>7003.81</v>
      </c>
      <c r="F68" s="132">
        <v>9520</v>
      </c>
      <c r="G68" s="134">
        <v>2516.19</v>
      </c>
      <c r="H68" s="132">
        <v>14279.999941406251</v>
      </c>
      <c r="I68" s="132">
        <v>14280</v>
      </c>
      <c r="J68" s="132">
        <v>7276.1899414062509</v>
      </c>
      <c r="K68" s="133">
        <v>5.8593748690327629E-5</v>
      </c>
      <c r="L68" s="140">
        <v>14280.000263671875</v>
      </c>
      <c r="M68" s="139">
        <v>3.2226562325377017E-4</v>
      </c>
    </row>
    <row r="69" spans="1:13" ht="10" customHeight="1" x14ac:dyDescent="0.2">
      <c r="A69" s="2"/>
      <c r="B69" s="2"/>
      <c r="C69" s="2" t="s">
        <v>193</v>
      </c>
      <c r="D69" s="2"/>
      <c r="E69" s="132">
        <v>37215.71</v>
      </c>
      <c r="F69" s="132">
        <v>0</v>
      </c>
      <c r="G69" s="134">
        <v>-37215.71</v>
      </c>
      <c r="H69" s="132">
        <v>57199.04333333332</v>
      </c>
      <c r="I69" s="132">
        <v>0</v>
      </c>
      <c r="J69" s="132">
        <v>19983.333333333321</v>
      </c>
      <c r="K69" s="133">
        <v>-57199.04333333332</v>
      </c>
      <c r="L69" s="140">
        <v>59696.966666666645</v>
      </c>
      <c r="M69" s="139">
        <v>2497.923333333325</v>
      </c>
    </row>
    <row r="70" spans="1:13" ht="10" customHeight="1" x14ac:dyDescent="0.2">
      <c r="A70" s="2"/>
      <c r="B70" s="2"/>
      <c r="C70" s="2" t="s">
        <v>195</v>
      </c>
      <c r="D70" s="2"/>
      <c r="E70" s="132">
        <v>1000</v>
      </c>
      <c r="F70" s="132">
        <v>0</v>
      </c>
      <c r="G70" s="134">
        <v>-1000</v>
      </c>
      <c r="H70" s="132">
        <v>1000</v>
      </c>
      <c r="I70" s="132">
        <v>0</v>
      </c>
      <c r="J70" s="132">
        <v>0</v>
      </c>
      <c r="K70" s="133">
        <v>-1000</v>
      </c>
      <c r="L70" s="140">
        <v>1000</v>
      </c>
      <c r="M70" s="139">
        <v>0</v>
      </c>
    </row>
    <row r="71" spans="1:13" ht="10" customHeight="1" x14ac:dyDescent="0.2">
      <c r="A71" s="2"/>
      <c r="B71" s="2"/>
      <c r="C71" s="2" t="s">
        <v>196</v>
      </c>
      <c r="D71" s="2"/>
      <c r="E71" s="132">
        <v>66864.160000000003</v>
      </c>
      <c r="F71" s="132">
        <v>81030.64</v>
      </c>
      <c r="G71" s="134">
        <v>14166.48</v>
      </c>
      <c r="H71" s="132">
        <v>114462.82666666682</v>
      </c>
      <c r="I71" s="132">
        <v>121545.96</v>
      </c>
      <c r="J71" s="132">
        <v>47598.666666666817</v>
      </c>
      <c r="K71" s="133">
        <v>7083.1333333331859</v>
      </c>
      <c r="L71" s="140">
        <v>118004.47333333352</v>
      </c>
      <c r="M71" s="139">
        <v>3541.6466666666965</v>
      </c>
    </row>
    <row r="72" spans="1:13" ht="10" customHeight="1" x14ac:dyDescent="0.2">
      <c r="A72" s="2"/>
      <c r="B72" s="2"/>
      <c r="C72" s="2" t="s">
        <v>197</v>
      </c>
      <c r="D72" s="2"/>
      <c r="E72" s="132">
        <v>13134.59</v>
      </c>
      <c r="F72" s="132">
        <v>7333.36</v>
      </c>
      <c r="G72" s="134">
        <v>-5801.23</v>
      </c>
      <c r="H72" s="132">
        <v>13134.59</v>
      </c>
      <c r="I72" s="132">
        <v>11000.04</v>
      </c>
      <c r="J72" s="132">
        <v>0</v>
      </c>
      <c r="K72" s="133">
        <v>-2134.5499999999993</v>
      </c>
      <c r="L72" s="140">
        <v>13134.59</v>
      </c>
      <c r="M72" s="139">
        <v>0</v>
      </c>
    </row>
    <row r="73" spans="1:13" ht="10" customHeight="1" x14ac:dyDescent="0.2">
      <c r="A73" s="2"/>
      <c r="B73" s="2"/>
      <c r="C73" s="2" t="s">
        <v>199</v>
      </c>
      <c r="D73" s="2"/>
      <c r="E73" s="132">
        <v>152981.72</v>
      </c>
      <c r="F73" s="132">
        <v>160000</v>
      </c>
      <c r="G73" s="134">
        <v>7018.2809999999999</v>
      </c>
      <c r="H73" s="132">
        <v>229648.38666666677</v>
      </c>
      <c r="I73" s="132">
        <v>240000</v>
      </c>
      <c r="J73" s="132">
        <v>76666.666666666773</v>
      </c>
      <c r="K73" s="133">
        <v>10351.613333333225</v>
      </c>
      <c r="L73" s="140">
        <v>229648.39333333343</v>
      </c>
      <c r="M73" s="139">
        <v>6.6666666534729302E-3</v>
      </c>
    </row>
    <row r="74" spans="1:13" ht="10" customHeight="1" x14ac:dyDescent="0.2">
      <c r="A74" s="2"/>
      <c r="B74" s="2"/>
      <c r="C74" s="2" t="s">
        <v>200</v>
      </c>
      <c r="D74" s="2"/>
      <c r="E74" s="132">
        <v>1500</v>
      </c>
      <c r="F74" s="132">
        <v>1333.36</v>
      </c>
      <c r="G74" s="134">
        <v>-166.64</v>
      </c>
      <c r="H74" s="132">
        <v>1500</v>
      </c>
      <c r="I74" s="132">
        <v>2000.04</v>
      </c>
      <c r="J74" s="132">
        <v>0</v>
      </c>
      <c r="K74" s="133">
        <v>500.03999999999996</v>
      </c>
      <c r="L74" s="140">
        <v>1000</v>
      </c>
      <c r="M74" s="139">
        <v>-500</v>
      </c>
    </row>
    <row r="75" spans="1:13" ht="10" customHeight="1" x14ac:dyDescent="0.2">
      <c r="A75" s="2"/>
      <c r="B75" s="2"/>
      <c r="C75" s="2" t="s">
        <v>202</v>
      </c>
      <c r="D75" s="2"/>
      <c r="E75" s="132">
        <v>7693.75</v>
      </c>
      <c r="F75" s="132">
        <v>0</v>
      </c>
      <c r="G75" s="134">
        <v>-7693.75</v>
      </c>
      <c r="H75" s="132">
        <v>9027.0833333333303</v>
      </c>
      <c r="I75" s="132">
        <v>0</v>
      </c>
      <c r="J75" s="132">
        <v>1333.3333333333303</v>
      </c>
      <c r="K75" s="133">
        <v>-9027.0833333333303</v>
      </c>
      <c r="L75" s="140">
        <v>7010.4166666666652</v>
      </c>
      <c r="M75" s="139">
        <v>-2016.6666666666652</v>
      </c>
    </row>
    <row r="76" spans="1:13" ht="10" customHeight="1" x14ac:dyDescent="0.2">
      <c r="A76" s="2"/>
      <c r="B76" s="2"/>
      <c r="C76" s="2" t="s">
        <v>204</v>
      </c>
      <c r="D76" s="2"/>
      <c r="E76" s="132">
        <v>50</v>
      </c>
      <c r="F76" s="132">
        <v>0</v>
      </c>
      <c r="G76" s="134">
        <v>-50</v>
      </c>
      <c r="H76" s="132">
        <v>50</v>
      </c>
      <c r="I76" s="132">
        <v>0</v>
      </c>
      <c r="J76" s="132">
        <v>0</v>
      </c>
      <c r="K76" s="133">
        <v>-50</v>
      </c>
      <c r="L76" s="140">
        <v>0</v>
      </c>
      <c r="M76" s="139">
        <v>-50</v>
      </c>
    </row>
    <row r="77" spans="1:13" ht="10" customHeight="1" x14ac:dyDescent="0.2">
      <c r="A77" s="2"/>
      <c r="B77" s="2"/>
      <c r="C77" s="42" t="s">
        <v>205</v>
      </c>
      <c r="D77" s="42"/>
      <c r="E77" s="135">
        <v>1317206.19</v>
      </c>
      <c r="F77" s="135">
        <v>1386216.6400000001</v>
      </c>
      <c r="G77" s="137">
        <v>69010.450000000186</v>
      </c>
      <c r="H77" s="135">
        <v>2003789.1469498698</v>
      </c>
      <c r="I77" s="135">
        <v>2079324.96</v>
      </c>
      <c r="J77" s="135">
        <v>686582.95694986987</v>
      </c>
      <c r="K77" s="136">
        <v>75535.813050130149</v>
      </c>
      <c r="L77" s="141">
        <v>2014170.08742594</v>
      </c>
      <c r="M77" s="142">
        <v>10380.940476069849</v>
      </c>
    </row>
    <row r="78" spans="1:13" ht="10" customHeight="1" x14ac:dyDescent="0.2">
      <c r="A78" s="2"/>
      <c r="B78" s="2" t="s">
        <v>31</v>
      </c>
      <c r="C78" s="2"/>
      <c r="D78" s="2"/>
      <c r="E78" s="132"/>
      <c r="F78" s="132"/>
      <c r="G78" s="134"/>
      <c r="H78" s="132"/>
      <c r="I78" s="132"/>
      <c r="J78" s="132"/>
      <c r="K78" s="133"/>
      <c r="L78" s="140"/>
      <c r="M78" s="139"/>
    </row>
    <row r="79" spans="1:13" ht="10" customHeight="1" x14ac:dyDescent="0.2">
      <c r="A79" s="2"/>
      <c r="B79" s="2"/>
      <c r="C79" s="2" t="s">
        <v>206</v>
      </c>
      <c r="D79" s="2"/>
      <c r="E79" s="132">
        <v>63165.37</v>
      </c>
      <c r="F79" s="132">
        <v>62093.120000000003</v>
      </c>
      <c r="G79" s="134">
        <v>-1072.25</v>
      </c>
      <c r="H79" s="132">
        <v>96744.795781249995</v>
      </c>
      <c r="I79" s="132">
        <v>93139.68</v>
      </c>
      <c r="J79" s="132">
        <v>33579.425781249993</v>
      </c>
      <c r="K79" s="133">
        <v>-3605.1157812500023</v>
      </c>
      <c r="L79" s="140">
        <v>93905.971875000017</v>
      </c>
      <c r="M79" s="139">
        <v>-2838.8239062499779</v>
      </c>
    </row>
    <row r="80" spans="1:13" ht="10" customHeight="1" x14ac:dyDescent="0.2">
      <c r="A80" s="2"/>
      <c r="B80" s="2"/>
      <c r="C80" s="2" t="s">
        <v>207</v>
      </c>
      <c r="D80" s="2"/>
      <c r="E80" s="132">
        <v>12346.24</v>
      </c>
      <c r="F80" s="132">
        <v>0</v>
      </c>
      <c r="G80" s="134">
        <v>-12346.24</v>
      </c>
      <c r="H80" s="132">
        <v>18222.706796874998</v>
      </c>
      <c r="I80" s="132">
        <v>0</v>
      </c>
      <c r="J80" s="132">
        <v>5876.4667968749982</v>
      </c>
      <c r="K80" s="133">
        <v>-18222.706796874998</v>
      </c>
      <c r="L80" s="140">
        <v>16641.986874999999</v>
      </c>
      <c r="M80" s="139">
        <v>-1580.7199218749993</v>
      </c>
    </row>
    <row r="81" spans="1:13" ht="10" customHeight="1" x14ac:dyDescent="0.2">
      <c r="A81" s="2"/>
      <c r="B81" s="2"/>
      <c r="C81" s="2" t="s">
        <v>208</v>
      </c>
      <c r="D81" s="2"/>
      <c r="E81" s="132">
        <v>41166.19</v>
      </c>
      <c r="F81" s="132">
        <v>42498.080000000002</v>
      </c>
      <c r="G81" s="134">
        <v>1331.8869999999999</v>
      </c>
      <c r="H81" s="132">
        <v>62058.578000000009</v>
      </c>
      <c r="I81" s="132">
        <v>63747.12</v>
      </c>
      <c r="J81" s="132">
        <v>20892.388000000006</v>
      </c>
      <c r="K81" s="133">
        <v>1688.541999999994</v>
      </c>
      <c r="L81" s="140">
        <v>62085.085000000006</v>
      </c>
      <c r="M81" s="139">
        <v>26.506999999997788</v>
      </c>
    </row>
    <row r="82" spans="1:13" ht="10" customHeight="1" x14ac:dyDescent="0.2">
      <c r="A82" s="2"/>
      <c r="B82" s="2"/>
      <c r="C82" s="2" t="s">
        <v>209</v>
      </c>
      <c r="D82" s="2"/>
      <c r="E82" s="132">
        <v>9627.5400000000009</v>
      </c>
      <c r="F82" s="132">
        <v>9939.0400000000009</v>
      </c>
      <c r="G82" s="134">
        <v>311.5</v>
      </c>
      <c r="H82" s="132">
        <v>14513.662999999999</v>
      </c>
      <c r="I82" s="132">
        <v>14908.56</v>
      </c>
      <c r="J82" s="132">
        <v>4886.1229999999978</v>
      </c>
      <c r="K82" s="133">
        <v>394.89700000000084</v>
      </c>
      <c r="L82" s="140">
        <v>14519.853749999998</v>
      </c>
      <c r="M82" s="139">
        <v>6.1907499999997526</v>
      </c>
    </row>
    <row r="83" spans="1:13" ht="10" customHeight="1" x14ac:dyDescent="0.2">
      <c r="A83" s="2"/>
      <c r="B83" s="2"/>
      <c r="C83" s="2" t="s">
        <v>210</v>
      </c>
      <c r="D83" s="2"/>
      <c r="E83" s="132">
        <v>58125.36</v>
      </c>
      <c r="F83" s="132">
        <v>68000</v>
      </c>
      <c r="G83" s="134">
        <v>9874.6409999999996</v>
      </c>
      <c r="H83" s="132">
        <v>82000.000625000001</v>
      </c>
      <c r="I83" s="132">
        <v>102000</v>
      </c>
      <c r="J83" s="132">
        <v>23874.640625</v>
      </c>
      <c r="K83" s="133">
        <v>19999.999374999999</v>
      </c>
      <c r="L83" s="140">
        <v>82000.000781249997</v>
      </c>
      <c r="M83" s="139">
        <v>1.5624999650754035E-4</v>
      </c>
    </row>
    <row r="84" spans="1:13" ht="10" customHeight="1" x14ac:dyDescent="0.2">
      <c r="A84" s="2"/>
      <c r="B84" s="2"/>
      <c r="C84" s="2" t="s">
        <v>211</v>
      </c>
      <c r="D84" s="2"/>
      <c r="E84" s="132">
        <v>4185.13</v>
      </c>
      <c r="F84" s="132">
        <v>13620.88</v>
      </c>
      <c r="G84" s="134">
        <v>9435.75</v>
      </c>
      <c r="H84" s="132">
        <v>6137.3300000000008</v>
      </c>
      <c r="I84" s="132">
        <v>20431.32</v>
      </c>
      <c r="J84" s="132">
        <v>1952.2000000000007</v>
      </c>
      <c r="K84" s="133">
        <v>14293.989999999998</v>
      </c>
      <c r="L84" s="140">
        <v>5324.8300000000008</v>
      </c>
      <c r="M84" s="139">
        <v>-812.5</v>
      </c>
    </row>
    <row r="85" spans="1:13" ht="10" customHeight="1" x14ac:dyDescent="0.2">
      <c r="A85" s="2"/>
      <c r="B85" s="2"/>
      <c r="C85" s="2" t="s">
        <v>212</v>
      </c>
      <c r="D85" s="2"/>
      <c r="E85" s="132">
        <v>4207.49</v>
      </c>
      <c r="F85" s="132">
        <v>2783.28</v>
      </c>
      <c r="G85" s="134">
        <v>-1424.21</v>
      </c>
      <c r="H85" s="132">
        <v>8018.4900000000007</v>
      </c>
      <c r="I85" s="132">
        <v>4174.92</v>
      </c>
      <c r="J85" s="132">
        <v>3811.0000000000009</v>
      </c>
      <c r="K85" s="133">
        <v>-3843.5700000000006</v>
      </c>
      <c r="L85" s="140">
        <v>8531.2400000000016</v>
      </c>
      <c r="M85" s="139">
        <v>512.75000000000091</v>
      </c>
    </row>
    <row r="86" spans="1:13" ht="10" customHeight="1" x14ac:dyDescent="0.2">
      <c r="A86" s="2"/>
      <c r="B86" s="2"/>
      <c r="C86" s="2" t="s">
        <v>213</v>
      </c>
      <c r="D86" s="2"/>
      <c r="E86" s="132">
        <v>4287.9399999999996</v>
      </c>
      <c r="F86" s="132">
        <v>8599.52</v>
      </c>
      <c r="G86" s="134">
        <v>4311.58</v>
      </c>
      <c r="H86" s="132">
        <v>7265.5933333333314</v>
      </c>
      <c r="I86" s="132">
        <v>12899.28</v>
      </c>
      <c r="J86" s="132">
        <v>2977.6533333333318</v>
      </c>
      <c r="K86" s="133">
        <v>5633.6866666666692</v>
      </c>
      <c r="L86" s="140">
        <v>7133.4366666666647</v>
      </c>
      <c r="M86" s="139">
        <v>-132.15666666666675</v>
      </c>
    </row>
    <row r="87" spans="1:13" ht="10" customHeight="1" x14ac:dyDescent="0.2">
      <c r="A87" s="2"/>
      <c r="B87" s="2"/>
      <c r="C87" s="2" t="s">
        <v>214</v>
      </c>
      <c r="D87" s="2"/>
      <c r="E87" s="132">
        <v>1002.85</v>
      </c>
      <c r="F87" s="132">
        <v>2011.2</v>
      </c>
      <c r="G87" s="134">
        <v>1008.35</v>
      </c>
      <c r="H87" s="132">
        <v>1699.236666666668</v>
      </c>
      <c r="I87" s="132">
        <v>3016.8</v>
      </c>
      <c r="J87" s="132">
        <v>696.38666666666802</v>
      </c>
      <c r="K87" s="133">
        <v>1317.5633333333321</v>
      </c>
      <c r="L87" s="140">
        <v>1668.3233333333351</v>
      </c>
      <c r="M87" s="139">
        <v>-30.913333333332957</v>
      </c>
    </row>
    <row r="88" spans="1:13" ht="10" customHeight="1" x14ac:dyDescent="0.2">
      <c r="A88" s="2"/>
      <c r="B88" s="2"/>
      <c r="C88" s="2" t="s">
        <v>215</v>
      </c>
      <c r="D88" s="2"/>
      <c r="E88" s="132">
        <v>9794.26</v>
      </c>
      <c r="F88" s="132">
        <v>16000</v>
      </c>
      <c r="G88" s="134">
        <v>6205.74</v>
      </c>
      <c r="H88" s="132">
        <v>16989.433339843752</v>
      </c>
      <c r="I88" s="132">
        <v>24000</v>
      </c>
      <c r="J88" s="132">
        <v>7195.1733398437518</v>
      </c>
      <c r="K88" s="133">
        <v>7010.566660156248</v>
      </c>
      <c r="L88" s="140">
        <v>14443.373178710937</v>
      </c>
      <c r="M88" s="139">
        <v>-2546.0601611328148</v>
      </c>
    </row>
    <row r="89" spans="1:13" ht="10" customHeight="1" x14ac:dyDescent="0.2">
      <c r="A89" s="2"/>
      <c r="B89" s="2"/>
      <c r="C89" s="2" t="s">
        <v>216</v>
      </c>
      <c r="D89" s="2"/>
      <c r="E89" s="132">
        <v>7792.35</v>
      </c>
      <c r="F89" s="132">
        <v>12351.68</v>
      </c>
      <c r="G89" s="134">
        <v>4559.33</v>
      </c>
      <c r="H89" s="132">
        <v>11948.269921874999</v>
      </c>
      <c r="I89" s="132">
        <v>18527.52</v>
      </c>
      <c r="J89" s="132">
        <v>4155.9199218749982</v>
      </c>
      <c r="K89" s="133">
        <v>6579.2500781250019</v>
      </c>
      <c r="L89" s="140">
        <v>11948.269902343749</v>
      </c>
      <c r="M89" s="139">
        <v>-1.9531249563442543E-5</v>
      </c>
    </row>
    <row r="90" spans="1:13" ht="10" customHeight="1" x14ac:dyDescent="0.2">
      <c r="A90" s="2"/>
      <c r="B90" s="2"/>
      <c r="C90" s="2" t="s">
        <v>217</v>
      </c>
      <c r="D90" s="2"/>
      <c r="E90" s="132">
        <v>4146.83</v>
      </c>
      <c r="F90" s="132">
        <v>6505.68</v>
      </c>
      <c r="G90" s="134">
        <v>2358.85</v>
      </c>
      <c r="H90" s="132">
        <v>6266.7499218749999</v>
      </c>
      <c r="I90" s="132">
        <v>9758.52</v>
      </c>
      <c r="J90" s="132">
        <v>2119.919921875</v>
      </c>
      <c r="K90" s="133">
        <v>3491.7700781250005</v>
      </c>
      <c r="L90" s="140">
        <v>6266.7499023437504</v>
      </c>
      <c r="M90" s="139">
        <v>-1.9531249563442543E-5</v>
      </c>
    </row>
    <row r="91" spans="1:13" ht="10" customHeight="1" x14ac:dyDescent="0.2">
      <c r="A91" s="2"/>
      <c r="B91" s="2"/>
      <c r="C91" s="2" t="s">
        <v>218</v>
      </c>
      <c r="D91" s="2"/>
      <c r="E91" s="132">
        <v>969.81</v>
      </c>
      <c r="F91" s="132">
        <v>1521.52</v>
      </c>
      <c r="G91" s="134">
        <v>551.71</v>
      </c>
      <c r="H91" s="132">
        <v>2282.2799707031254</v>
      </c>
      <c r="I91" s="132">
        <v>2282.2800000000002</v>
      </c>
      <c r="J91" s="132">
        <v>1312.4699707031255</v>
      </c>
      <c r="K91" s="133">
        <v>2.9296874799911166E-5</v>
      </c>
      <c r="L91" s="140">
        <v>2282.2799829101564</v>
      </c>
      <c r="M91" s="139">
        <v>1.2207030977151589E-5</v>
      </c>
    </row>
    <row r="92" spans="1:13" ht="10" customHeight="1" x14ac:dyDescent="0.2">
      <c r="A92" s="2"/>
      <c r="B92" s="2"/>
      <c r="C92" s="2" t="s">
        <v>219</v>
      </c>
      <c r="D92" s="2"/>
      <c r="E92" s="132">
        <v>7617.27</v>
      </c>
      <c r="F92" s="132">
        <v>12000</v>
      </c>
      <c r="G92" s="134">
        <v>4382.7299999999996</v>
      </c>
      <c r="H92" s="132">
        <v>11897.73630859375</v>
      </c>
      <c r="I92" s="132">
        <v>18000</v>
      </c>
      <c r="J92" s="132">
        <v>4280.46630859375</v>
      </c>
      <c r="K92" s="133">
        <v>6102.2636914062496</v>
      </c>
      <c r="L92" s="140">
        <v>11998.152885742187</v>
      </c>
      <c r="M92" s="139">
        <v>100.41657714843677</v>
      </c>
    </row>
    <row r="93" spans="1:13" ht="10" customHeight="1" x14ac:dyDescent="0.2">
      <c r="A93" s="2"/>
      <c r="B93" s="2"/>
      <c r="C93" s="2" t="s">
        <v>220</v>
      </c>
      <c r="D93" s="2"/>
      <c r="E93" s="132">
        <v>0</v>
      </c>
      <c r="F93" s="132">
        <v>960</v>
      </c>
      <c r="G93" s="134">
        <v>960</v>
      </c>
      <c r="H93" s="132">
        <v>1440</v>
      </c>
      <c r="I93" s="132">
        <v>1440</v>
      </c>
      <c r="J93" s="132">
        <v>1440</v>
      </c>
      <c r="K93" s="133">
        <v>0</v>
      </c>
      <c r="L93" s="140">
        <v>1440</v>
      </c>
      <c r="M93" s="139">
        <v>0</v>
      </c>
    </row>
    <row r="94" spans="1:13" ht="10" customHeight="1" x14ac:dyDescent="0.2">
      <c r="A94" s="2"/>
      <c r="B94" s="2"/>
      <c r="C94" s="2" t="s">
        <v>221</v>
      </c>
      <c r="D94" s="2"/>
      <c r="E94" s="132">
        <v>156.15</v>
      </c>
      <c r="F94" s="132">
        <v>496</v>
      </c>
      <c r="G94" s="134">
        <v>339.85</v>
      </c>
      <c r="H94" s="132">
        <v>743.99997558593748</v>
      </c>
      <c r="I94" s="132">
        <v>744</v>
      </c>
      <c r="J94" s="132">
        <v>587.8499755859375</v>
      </c>
      <c r="K94" s="133">
        <v>2.4414062522737368E-5</v>
      </c>
      <c r="L94" s="140">
        <v>744</v>
      </c>
      <c r="M94" s="139">
        <v>2.4414062522737368E-5</v>
      </c>
    </row>
    <row r="95" spans="1:13" ht="10" customHeight="1" x14ac:dyDescent="0.2">
      <c r="A95" s="2"/>
      <c r="B95" s="2"/>
      <c r="C95" s="2" t="s">
        <v>222</v>
      </c>
      <c r="D95" s="2"/>
      <c r="E95" s="132">
        <v>36.520000000000003</v>
      </c>
      <c r="F95" s="132">
        <v>116</v>
      </c>
      <c r="G95" s="134">
        <v>79.48</v>
      </c>
      <c r="H95" s="132">
        <v>173.99999572753907</v>
      </c>
      <c r="I95" s="132">
        <v>174</v>
      </c>
      <c r="J95" s="132">
        <v>137.47999572753906</v>
      </c>
      <c r="K95" s="133">
        <v>4.2724609272681846E-6</v>
      </c>
      <c r="L95" s="140">
        <v>174.00000350952149</v>
      </c>
      <c r="M95" s="139">
        <v>7.7819824184643949E-6</v>
      </c>
    </row>
    <row r="96" spans="1:13" ht="10" customHeight="1" x14ac:dyDescent="0.2">
      <c r="A96" s="2"/>
      <c r="B96" s="2"/>
      <c r="C96" s="2" t="s">
        <v>223</v>
      </c>
      <c r="D96" s="2"/>
      <c r="E96" s="132">
        <v>2385</v>
      </c>
      <c r="F96" s="132">
        <v>2400</v>
      </c>
      <c r="G96" s="134">
        <v>15</v>
      </c>
      <c r="H96" s="132">
        <v>3585</v>
      </c>
      <c r="I96" s="132">
        <v>3600</v>
      </c>
      <c r="J96" s="132">
        <v>1200</v>
      </c>
      <c r="K96" s="133">
        <v>15</v>
      </c>
      <c r="L96" s="140">
        <v>3585</v>
      </c>
      <c r="M96" s="139">
        <v>0</v>
      </c>
    </row>
    <row r="97" spans="1:13" ht="10" customHeight="1" x14ac:dyDescent="0.2">
      <c r="A97" s="2"/>
      <c r="B97" s="2"/>
      <c r="C97" s="2" t="s">
        <v>224</v>
      </c>
      <c r="D97" s="2"/>
      <c r="E97" s="132">
        <v>1272.69</v>
      </c>
      <c r="F97" s="132">
        <v>1240</v>
      </c>
      <c r="G97" s="134">
        <v>-32.68994</v>
      </c>
      <c r="H97" s="132">
        <v>1860.0000585937501</v>
      </c>
      <c r="I97" s="132">
        <v>1860</v>
      </c>
      <c r="J97" s="132">
        <v>587.31005859375</v>
      </c>
      <c r="K97" s="133">
        <v>-5.8593750054569682E-5</v>
      </c>
      <c r="L97" s="140">
        <v>1860.0000445556641</v>
      </c>
      <c r="M97" s="139">
        <v>-1.4038085964784841E-5</v>
      </c>
    </row>
    <row r="98" spans="1:13" ht="10" customHeight="1" x14ac:dyDescent="0.2">
      <c r="A98" s="2"/>
      <c r="B98" s="2"/>
      <c r="C98" s="2" t="s">
        <v>225</v>
      </c>
      <c r="D98" s="2"/>
      <c r="E98" s="132">
        <v>297.61</v>
      </c>
      <c r="F98" s="132">
        <v>290</v>
      </c>
      <c r="G98" s="134">
        <v>-7.609985</v>
      </c>
      <c r="H98" s="132">
        <v>435.00001464843751</v>
      </c>
      <c r="I98" s="132">
        <v>435</v>
      </c>
      <c r="J98" s="132">
        <v>137.3900146484375</v>
      </c>
      <c r="K98" s="133">
        <v>-1.4648437513642421E-5</v>
      </c>
      <c r="L98" s="140">
        <v>434.99999618530273</v>
      </c>
      <c r="M98" s="139">
        <v>-1.8463134779267421E-5</v>
      </c>
    </row>
    <row r="99" spans="1:13" ht="10" customHeight="1" x14ac:dyDescent="0.2">
      <c r="A99" s="2"/>
      <c r="B99" s="2"/>
      <c r="C99" s="2" t="s">
        <v>226</v>
      </c>
      <c r="D99" s="2"/>
      <c r="E99" s="132">
        <v>2580.1</v>
      </c>
      <c r="F99" s="132">
        <v>0</v>
      </c>
      <c r="G99" s="134">
        <v>-2580.1</v>
      </c>
      <c r="H99" s="132">
        <v>3745.8600097656254</v>
      </c>
      <c r="I99" s="132">
        <v>0</v>
      </c>
      <c r="J99" s="132">
        <v>1165.7600097656255</v>
      </c>
      <c r="K99" s="133">
        <v>-3745.8600097656254</v>
      </c>
      <c r="L99" s="140">
        <v>3745.8600122070316</v>
      </c>
      <c r="M99" s="139">
        <v>2.4414061954303179E-6</v>
      </c>
    </row>
    <row r="100" spans="1:13" ht="10" customHeight="1" x14ac:dyDescent="0.2">
      <c r="A100" s="2"/>
      <c r="B100" s="2"/>
      <c r="C100" s="2" t="s">
        <v>227</v>
      </c>
      <c r="D100" s="2"/>
      <c r="E100" s="132">
        <v>3782.52</v>
      </c>
      <c r="F100" s="132">
        <v>3877.36</v>
      </c>
      <c r="G100" s="134">
        <v>94.840090000000004</v>
      </c>
      <c r="H100" s="132">
        <v>5816.0400195312504</v>
      </c>
      <c r="I100" s="132">
        <v>5816.04</v>
      </c>
      <c r="J100" s="132">
        <v>2033.5200195312505</v>
      </c>
      <c r="K100" s="133">
        <v>-1.9531250472937245E-5</v>
      </c>
      <c r="L100" s="140">
        <v>5816.0399108886722</v>
      </c>
      <c r="M100" s="139">
        <v>-1.0864257819775958E-4</v>
      </c>
    </row>
    <row r="101" spans="1:13" ht="10" customHeight="1" x14ac:dyDescent="0.2">
      <c r="A101" s="2"/>
      <c r="B101" s="2"/>
      <c r="C101" s="2" t="s">
        <v>228</v>
      </c>
      <c r="D101" s="2"/>
      <c r="E101" s="132">
        <v>2057.81</v>
      </c>
      <c r="F101" s="132">
        <v>2044.64</v>
      </c>
      <c r="G101" s="134">
        <v>-13.17004</v>
      </c>
      <c r="H101" s="132">
        <v>2970.9299951171874</v>
      </c>
      <c r="I101" s="132">
        <v>3066.96</v>
      </c>
      <c r="J101" s="132">
        <v>913.1199951171875</v>
      </c>
      <c r="K101" s="133">
        <v>96.030004882812591</v>
      </c>
      <c r="L101" s="140">
        <v>2970.9299938964841</v>
      </c>
      <c r="M101" s="139">
        <v>-1.2207033250888344E-6</v>
      </c>
    </row>
    <row r="102" spans="1:13" ht="10" customHeight="1" x14ac:dyDescent="0.2">
      <c r="A102" s="2"/>
      <c r="B102" s="2"/>
      <c r="C102" s="2" t="s">
        <v>229</v>
      </c>
      <c r="D102" s="2"/>
      <c r="E102" s="132">
        <v>481.2</v>
      </c>
      <c r="F102" s="132">
        <v>478.16</v>
      </c>
      <c r="G102" s="134">
        <v>-3.040009</v>
      </c>
      <c r="H102" s="132">
        <v>694.72000427246087</v>
      </c>
      <c r="I102" s="132">
        <v>717.24</v>
      </c>
      <c r="J102" s="132">
        <v>213.52000427246088</v>
      </c>
      <c r="K102" s="133">
        <v>22.51999572753914</v>
      </c>
      <c r="L102" s="140">
        <v>694.72000534057611</v>
      </c>
      <c r="M102" s="139">
        <v>1.0681152389224735E-6</v>
      </c>
    </row>
    <row r="103" spans="1:13" ht="10" customHeight="1" x14ac:dyDescent="0.2">
      <c r="A103" s="2"/>
      <c r="B103" s="2"/>
      <c r="C103" s="2" t="s">
        <v>230</v>
      </c>
      <c r="D103" s="2"/>
      <c r="E103" s="132">
        <v>3293.82</v>
      </c>
      <c r="F103" s="132">
        <v>4000</v>
      </c>
      <c r="G103" s="134">
        <v>706.17989999999998</v>
      </c>
      <c r="H103" s="132">
        <v>5081.4465869140622</v>
      </c>
      <c r="I103" s="132">
        <v>6000</v>
      </c>
      <c r="J103" s="132">
        <v>1787.626586914062</v>
      </c>
      <c r="K103" s="133">
        <v>918.55341308593779</v>
      </c>
      <c r="L103" s="140">
        <v>5090.8932336425787</v>
      </c>
      <c r="M103" s="139">
        <v>9.4466467285164981</v>
      </c>
    </row>
    <row r="104" spans="1:13" ht="10" customHeight="1" x14ac:dyDescent="0.2">
      <c r="A104" s="2"/>
      <c r="B104" s="2"/>
      <c r="C104" s="2" t="s">
        <v>231</v>
      </c>
      <c r="D104" s="2"/>
      <c r="E104" s="132">
        <v>4425</v>
      </c>
      <c r="F104" s="132">
        <v>4720</v>
      </c>
      <c r="G104" s="134">
        <v>295</v>
      </c>
      <c r="H104" s="132">
        <v>7080</v>
      </c>
      <c r="I104" s="132">
        <v>7080</v>
      </c>
      <c r="J104" s="132">
        <v>2655</v>
      </c>
      <c r="K104" s="133">
        <v>0</v>
      </c>
      <c r="L104" s="140">
        <v>7080</v>
      </c>
      <c r="M104" s="139">
        <v>0</v>
      </c>
    </row>
    <row r="105" spans="1:13" ht="10" customHeight="1" x14ac:dyDescent="0.2">
      <c r="A105" s="2"/>
      <c r="B105" s="2"/>
      <c r="C105" s="2" t="s">
        <v>232</v>
      </c>
      <c r="D105" s="2"/>
      <c r="E105" s="132">
        <v>2334.0500000000002</v>
      </c>
      <c r="F105" s="132">
        <v>2480</v>
      </c>
      <c r="G105" s="134">
        <v>145.94999999999999</v>
      </c>
      <c r="H105" s="132">
        <v>3719.9999511718752</v>
      </c>
      <c r="I105" s="132">
        <v>3720</v>
      </c>
      <c r="J105" s="132">
        <v>1385.949951171875</v>
      </c>
      <c r="K105" s="133">
        <v>4.882812481810106E-5</v>
      </c>
      <c r="L105" s="140">
        <v>3720.0000756835939</v>
      </c>
      <c r="M105" s="139">
        <v>1.2451171869543032E-4</v>
      </c>
    </row>
    <row r="106" spans="1:13" ht="10" customHeight="1" x14ac:dyDescent="0.2">
      <c r="A106" s="2"/>
      <c r="B106" s="2"/>
      <c r="C106" s="2" t="s">
        <v>233</v>
      </c>
      <c r="D106" s="2"/>
      <c r="E106" s="132">
        <v>545.95000000000005</v>
      </c>
      <c r="F106" s="132">
        <v>580</v>
      </c>
      <c r="G106" s="134">
        <v>34.049990000000001</v>
      </c>
      <c r="H106" s="132">
        <v>869.9999877929688</v>
      </c>
      <c r="I106" s="132">
        <v>870</v>
      </c>
      <c r="J106" s="132">
        <v>324.04998779296875</v>
      </c>
      <c r="K106" s="133">
        <v>1.2207031204525265E-5</v>
      </c>
      <c r="L106" s="140">
        <v>870.00001129150394</v>
      </c>
      <c r="M106" s="139">
        <v>2.3498535142607579E-5</v>
      </c>
    </row>
    <row r="107" spans="1:13" ht="10" customHeight="1" x14ac:dyDescent="0.2">
      <c r="A107" s="2"/>
      <c r="B107" s="2"/>
      <c r="C107" s="2" t="s">
        <v>234</v>
      </c>
      <c r="D107" s="2"/>
      <c r="E107" s="132">
        <v>3918.44</v>
      </c>
      <c r="F107" s="132">
        <v>4000</v>
      </c>
      <c r="G107" s="134">
        <v>81.560059999999993</v>
      </c>
      <c r="H107" s="132">
        <v>6199.9065527343755</v>
      </c>
      <c r="I107" s="132">
        <v>6000</v>
      </c>
      <c r="J107" s="132">
        <v>2281.4665527343755</v>
      </c>
      <c r="K107" s="133">
        <v>-199.90655273437551</v>
      </c>
      <c r="L107" s="140">
        <v>6340.9331909179691</v>
      </c>
      <c r="M107" s="139">
        <v>141.0266381835936</v>
      </c>
    </row>
    <row r="108" spans="1:13" ht="10" customHeight="1" x14ac:dyDescent="0.2">
      <c r="A108" s="2"/>
      <c r="B108" s="2"/>
      <c r="C108" s="2" t="s">
        <v>235</v>
      </c>
      <c r="D108" s="2"/>
      <c r="E108" s="132">
        <v>31</v>
      </c>
      <c r="F108" s="132">
        <v>0</v>
      </c>
      <c r="G108" s="134">
        <v>-31</v>
      </c>
      <c r="H108" s="132">
        <v>31</v>
      </c>
      <c r="I108" s="132">
        <v>0</v>
      </c>
      <c r="J108" s="132">
        <v>0</v>
      </c>
      <c r="K108" s="133">
        <v>-31</v>
      </c>
      <c r="L108" s="140">
        <v>0</v>
      </c>
      <c r="M108" s="139">
        <v>-31</v>
      </c>
    </row>
    <row r="109" spans="1:13" ht="10" customHeight="1" x14ac:dyDescent="0.2">
      <c r="A109" s="2"/>
      <c r="B109" s="2"/>
      <c r="C109" s="2" t="s">
        <v>236</v>
      </c>
      <c r="D109" s="2"/>
      <c r="E109" s="132">
        <v>7.25</v>
      </c>
      <c r="F109" s="132">
        <v>0</v>
      </c>
      <c r="G109" s="134">
        <v>-7.25</v>
      </c>
      <c r="H109" s="132">
        <v>7</v>
      </c>
      <c r="I109" s="132">
        <v>0</v>
      </c>
      <c r="J109" s="132">
        <v>-0.25</v>
      </c>
      <c r="K109" s="133">
        <v>-7</v>
      </c>
      <c r="L109" s="140">
        <v>0</v>
      </c>
      <c r="M109" s="139">
        <v>-7</v>
      </c>
    </row>
    <row r="110" spans="1:13" ht="10" customHeight="1" x14ac:dyDescent="0.2">
      <c r="A110" s="2"/>
      <c r="B110" s="2"/>
      <c r="C110" s="2" t="s">
        <v>237</v>
      </c>
      <c r="D110" s="2"/>
      <c r="E110" s="132">
        <v>50.04</v>
      </c>
      <c r="F110" s="132">
        <v>0</v>
      </c>
      <c r="G110" s="134">
        <v>-50.04</v>
      </c>
      <c r="H110" s="132">
        <v>49.999999084472663</v>
      </c>
      <c r="I110" s="132">
        <v>0</v>
      </c>
      <c r="J110" s="132">
        <v>-4.0000915527336645E-2</v>
      </c>
      <c r="K110" s="133">
        <v>-49.999999084472663</v>
      </c>
      <c r="L110" s="140">
        <v>49.999999085403985</v>
      </c>
      <c r="M110" s="139">
        <v>9.3132257461547852E-10</v>
      </c>
    </row>
    <row r="111" spans="1:13" ht="10" customHeight="1" x14ac:dyDescent="0.2">
      <c r="A111" s="2"/>
      <c r="B111" s="2"/>
      <c r="C111" s="2" t="s">
        <v>238</v>
      </c>
      <c r="D111" s="2"/>
      <c r="E111" s="132">
        <v>11.71</v>
      </c>
      <c r="F111" s="132">
        <v>0</v>
      </c>
      <c r="G111" s="134">
        <v>-11.71</v>
      </c>
      <c r="H111" s="132">
        <v>11.999999961853028</v>
      </c>
      <c r="I111" s="132">
        <v>0</v>
      </c>
      <c r="J111" s="132">
        <v>0.28999996185302734</v>
      </c>
      <c r="K111" s="133">
        <v>-11.999999961853028</v>
      </c>
      <c r="L111" s="140">
        <v>11.999999954402448</v>
      </c>
      <c r="M111" s="139">
        <v>-7.4505805969238281E-9</v>
      </c>
    </row>
    <row r="112" spans="1:13" ht="10" customHeight="1" x14ac:dyDescent="0.2">
      <c r="A112" s="2"/>
      <c r="B112" s="2"/>
      <c r="C112" s="2" t="s">
        <v>239</v>
      </c>
      <c r="D112" s="2"/>
      <c r="E112" s="132">
        <v>3480.5</v>
      </c>
      <c r="F112" s="132">
        <v>10528.64</v>
      </c>
      <c r="G112" s="134">
        <v>7048.14</v>
      </c>
      <c r="H112" s="132">
        <v>15792.9599609375</v>
      </c>
      <c r="I112" s="132">
        <v>15792.96</v>
      </c>
      <c r="J112" s="132">
        <v>12312.4599609375</v>
      </c>
      <c r="K112" s="133">
        <v>3.9062499126885086E-5</v>
      </c>
      <c r="L112" s="140">
        <v>15792.9599609375</v>
      </c>
      <c r="M112" s="139">
        <v>0</v>
      </c>
    </row>
    <row r="113" spans="1:13" ht="10" customHeight="1" x14ac:dyDescent="0.2">
      <c r="A113" s="2"/>
      <c r="B113" s="2"/>
      <c r="C113" s="2" t="s">
        <v>240</v>
      </c>
      <c r="D113" s="2"/>
      <c r="E113" s="132">
        <v>5232.4799999999996</v>
      </c>
      <c r="F113" s="132">
        <v>0</v>
      </c>
      <c r="G113" s="134">
        <v>-5232.4799999999996</v>
      </c>
      <c r="H113" s="132">
        <v>7848.7199902343746</v>
      </c>
      <c r="I113" s="132">
        <v>0</v>
      </c>
      <c r="J113" s="132">
        <v>2616.239990234375</v>
      </c>
      <c r="K113" s="133">
        <v>-7848.7199902343746</v>
      </c>
      <c r="L113" s="140">
        <v>7848.7199877929688</v>
      </c>
      <c r="M113" s="139">
        <v>-2.441405740682967E-6</v>
      </c>
    </row>
    <row r="114" spans="1:13" ht="10" customHeight="1" x14ac:dyDescent="0.2">
      <c r="A114" s="2"/>
      <c r="B114" s="2"/>
      <c r="C114" s="2" t="s">
        <v>241</v>
      </c>
      <c r="D114" s="2"/>
      <c r="E114" s="132">
        <v>6134.05</v>
      </c>
      <c r="F114" s="132">
        <v>11552.4</v>
      </c>
      <c r="G114" s="134">
        <v>5418.3509999999997</v>
      </c>
      <c r="H114" s="132">
        <v>9094.0499999999993</v>
      </c>
      <c r="I114" s="132">
        <v>17328.599999999999</v>
      </c>
      <c r="J114" s="132">
        <v>2959.9999999999991</v>
      </c>
      <c r="K114" s="133">
        <v>8234.5499999999993</v>
      </c>
      <c r="L114" s="140">
        <v>9094.0499999999993</v>
      </c>
      <c r="M114" s="139">
        <v>0</v>
      </c>
    </row>
    <row r="115" spans="1:13" ht="10" customHeight="1" x14ac:dyDescent="0.2">
      <c r="A115" s="2"/>
      <c r="B115" s="2"/>
      <c r="C115" s="2" t="s">
        <v>242</v>
      </c>
      <c r="D115" s="2"/>
      <c r="E115" s="132">
        <v>6919.58</v>
      </c>
      <c r="F115" s="132">
        <v>6010.08</v>
      </c>
      <c r="G115" s="134">
        <v>-909.5</v>
      </c>
      <c r="H115" s="132">
        <v>10306.950000000001</v>
      </c>
      <c r="I115" s="132">
        <v>9015.1200000000008</v>
      </c>
      <c r="J115" s="132">
        <v>3387.3700000000008</v>
      </c>
      <c r="K115" s="133">
        <v>-1291.83</v>
      </c>
      <c r="L115" s="140">
        <v>10320.5825</v>
      </c>
      <c r="M115" s="139">
        <v>13.632499999999709</v>
      </c>
    </row>
    <row r="116" spans="1:13" ht="10" customHeight="1" x14ac:dyDescent="0.2">
      <c r="A116" s="2"/>
      <c r="B116" s="2"/>
      <c r="C116" s="2" t="s">
        <v>243</v>
      </c>
      <c r="D116" s="2"/>
      <c r="E116" s="132">
        <v>1618.39</v>
      </c>
      <c r="F116" s="132">
        <v>1405.6</v>
      </c>
      <c r="G116" s="134">
        <v>-212.79</v>
      </c>
      <c r="H116" s="132">
        <v>2410.5975000000003</v>
      </c>
      <c r="I116" s="132">
        <v>2108.4</v>
      </c>
      <c r="J116" s="132">
        <v>792.20750000000021</v>
      </c>
      <c r="K116" s="133">
        <v>-302.19750000000022</v>
      </c>
      <c r="L116" s="140">
        <v>2413.7593750000005</v>
      </c>
      <c r="M116" s="139">
        <v>3.1618750000002365</v>
      </c>
    </row>
    <row r="117" spans="1:13" ht="10" customHeight="1" x14ac:dyDescent="0.2">
      <c r="A117" s="2"/>
      <c r="B117" s="2"/>
      <c r="C117" s="2" t="s">
        <v>244</v>
      </c>
      <c r="D117" s="2"/>
      <c r="E117" s="132">
        <v>10722.16</v>
      </c>
      <c r="F117" s="132">
        <v>10000</v>
      </c>
      <c r="G117" s="134">
        <v>-722.16020000000003</v>
      </c>
      <c r="H117" s="132">
        <v>15821.379726562502</v>
      </c>
      <c r="I117" s="132">
        <v>15000</v>
      </c>
      <c r="J117" s="132">
        <v>5099.2197265625018</v>
      </c>
      <c r="K117" s="133">
        <v>-821.37972656250167</v>
      </c>
      <c r="L117" s="140">
        <v>16502.404780273439</v>
      </c>
      <c r="M117" s="139">
        <v>681.02505371093685</v>
      </c>
    </row>
    <row r="118" spans="1:13" ht="10" customHeight="1" x14ac:dyDescent="0.2">
      <c r="A118" s="2"/>
      <c r="B118" s="2"/>
      <c r="C118" s="2" t="s">
        <v>245</v>
      </c>
      <c r="D118" s="2"/>
      <c r="E118" s="132">
        <v>740.26</v>
      </c>
      <c r="F118" s="132">
        <v>1333.36</v>
      </c>
      <c r="G118" s="134">
        <v>593.1</v>
      </c>
      <c r="H118" s="132">
        <v>2000.040029296875</v>
      </c>
      <c r="I118" s="132">
        <v>2000.04</v>
      </c>
      <c r="J118" s="132">
        <v>1259.780029296875</v>
      </c>
      <c r="K118" s="133">
        <v>-2.9296875027284841E-5</v>
      </c>
      <c r="L118" s="140">
        <v>2000.0400445556641</v>
      </c>
      <c r="M118" s="139">
        <v>1.52587890625E-5</v>
      </c>
    </row>
    <row r="119" spans="1:13" ht="10" customHeight="1" x14ac:dyDescent="0.2">
      <c r="A119" s="2"/>
      <c r="B119" s="2"/>
      <c r="C119" s="2" t="s">
        <v>246</v>
      </c>
      <c r="D119" s="2"/>
      <c r="E119" s="132">
        <v>0</v>
      </c>
      <c r="F119" s="132">
        <v>1142.4000000000001</v>
      </c>
      <c r="G119" s="134">
        <v>1142.4000000000001</v>
      </c>
      <c r="H119" s="132">
        <v>0</v>
      </c>
      <c r="I119" s="132">
        <v>1713.6</v>
      </c>
      <c r="J119" s="132">
        <v>0</v>
      </c>
      <c r="K119" s="133">
        <v>1713.6</v>
      </c>
      <c r="L119" s="140">
        <v>0</v>
      </c>
      <c r="M119" s="139">
        <v>0</v>
      </c>
    </row>
    <row r="120" spans="1:13" ht="10" customHeight="1" x14ac:dyDescent="0.2">
      <c r="A120" s="2"/>
      <c r="B120" s="2"/>
      <c r="C120" s="2" t="s">
        <v>247</v>
      </c>
      <c r="D120" s="2"/>
      <c r="E120" s="132">
        <v>445.09</v>
      </c>
      <c r="F120" s="132">
        <v>590.24</v>
      </c>
      <c r="G120" s="134">
        <v>145.15</v>
      </c>
      <c r="H120" s="132">
        <v>576.41000732421867</v>
      </c>
      <c r="I120" s="132">
        <v>885.36</v>
      </c>
      <c r="J120" s="132">
        <v>131.32000732421869</v>
      </c>
      <c r="K120" s="133">
        <v>308.94999267578135</v>
      </c>
      <c r="L120" s="140">
        <v>445.11000085830688</v>
      </c>
      <c r="M120" s="139">
        <v>-131.30000646591179</v>
      </c>
    </row>
    <row r="121" spans="1:13" ht="10" customHeight="1" x14ac:dyDescent="0.2">
      <c r="A121" s="2"/>
      <c r="B121" s="2"/>
      <c r="C121" s="2" t="s">
        <v>248</v>
      </c>
      <c r="D121" s="2"/>
      <c r="E121" s="132">
        <v>104.08</v>
      </c>
      <c r="F121" s="132">
        <v>138</v>
      </c>
      <c r="G121" s="134">
        <v>33.92</v>
      </c>
      <c r="H121" s="132">
        <v>134.7999993133545</v>
      </c>
      <c r="I121" s="132">
        <v>207</v>
      </c>
      <c r="J121" s="132">
        <v>30.719999313354506</v>
      </c>
      <c r="K121" s="133">
        <v>72.200000686645495</v>
      </c>
      <c r="L121" s="140">
        <v>104.04999985694886</v>
      </c>
      <c r="M121" s="139">
        <v>-30.749999456405646</v>
      </c>
    </row>
    <row r="122" spans="1:13" ht="10" customHeight="1" x14ac:dyDescent="0.2">
      <c r="A122" s="2"/>
      <c r="B122" s="2"/>
      <c r="C122" s="2" t="s">
        <v>249</v>
      </c>
      <c r="D122" s="2"/>
      <c r="E122" s="132">
        <v>4448.63</v>
      </c>
      <c r="F122" s="132">
        <v>0</v>
      </c>
      <c r="G122" s="134">
        <v>-4448.63</v>
      </c>
      <c r="H122" s="132">
        <v>6846.63</v>
      </c>
      <c r="I122" s="132">
        <v>0</v>
      </c>
      <c r="J122" s="132">
        <v>2398</v>
      </c>
      <c r="K122" s="133">
        <v>-6846.63</v>
      </c>
      <c r="L122" s="140">
        <v>7146.38</v>
      </c>
      <c r="M122" s="139">
        <v>299.75</v>
      </c>
    </row>
    <row r="123" spans="1:13" ht="10" customHeight="1" x14ac:dyDescent="0.2">
      <c r="A123" s="2"/>
      <c r="B123" s="2"/>
      <c r="C123" s="2" t="s">
        <v>250</v>
      </c>
      <c r="D123" s="2"/>
      <c r="E123" s="132">
        <v>2334.9499999999998</v>
      </c>
      <c r="F123" s="132">
        <v>0</v>
      </c>
      <c r="G123" s="134">
        <v>-2334.9499999999998</v>
      </c>
      <c r="H123" s="132">
        <v>3573.916666666667</v>
      </c>
      <c r="I123" s="132">
        <v>0</v>
      </c>
      <c r="J123" s="132">
        <v>1238.9666666666672</v>
      </c>
      <c r="K123" s="133">
        <v>-3573.916666666667</v>
      </c>
      <c r="L123" s="140">
        <v>3731.0983333333343</v>
      </c>
      <c r="M123" s="139">
        <v>157.1816666666673</v>
      </c>
    </row>
    <row r="124" spans="1:13" ht="10" customHeight="1" x14ac:dyDescent="0.2">
      <c r="A124" s="2"/>
      <c r="B124" s="2"/>
      <c r="C124" s="2" t="s">
        <v>251</v>
      </c>
      <c r="D124" s="2"/>
      <c r="E124" s="132">
        <v>546.11</v>
      </c>
      <c r="F124" s="132">
        <v>0</v>
      </c>
      <c r="G124" s="134">
        <v>-546.11</v>
      </c>
      <c r="H124" s="132">
        <v>835.86833333333323</v>
      </c>
      <c r="I124" s="132">
        <v>0</v>
      </c>
      <c r="J124" s="132">
        <v>289.75833333333321</v>
      </c>
      <c r="K124" s="133">
        <v>-835.86833333333323</v>
      </c>
      <c r="L124" s="140">
        <v>872.62791666666658</v>
      </c>
      <c r="M124" s="139">
        <v>36.759583333333353</v>
      </c>
    </row>
    <row r="125" spans="1:13" ht="10" customHeight="1" x14ac:dyDescent="0.2">
      <c r="A125" s="2"/>
      <c r="B125" s="2"/>
      <c r="C125" s="2" t="s">
        <v>252</v>
      </c>
      <c r="D125" s="2"/>
      <c r="E125" s="132">
        <v>3980.23</v>
      </c>
      <c r="F125" s="132">
        <v>0</v>
      </c>
      <c r="G125" s="134">
        <v>-3980.23</v>
      </c>
      <c r="H125" s="132">
        <v>6564.0000195312496</v>
      </c>
      <c r="I125" s="132">
        <v>0</v>
      </c>
      <c r="J125" s="132">
        <v>2583.7700195312495</v>
      </c>
      <c r="K125" s="133">
        <v>-6564.0000195312496</v>
      </c>
      <c r="L125" s="140">
        <v>6563.9998803710932</v>
      </c>
      <c r="M125" s="139">
        <v>-1.3916015632275958E-4</v>
      </c>
    </row>
    <row r="126" spans="1:13" ht="10" customHeight="1" x14ac:dyDescent="0.2">
      <c r="A126" s="2"/>
      <c r="B126" s="2"/>
      <c r="C126" s="2" t="s">
        <v>253</v>
      </c>
      <c r="D126" s="2"/>
      <c r="E126" s="132">
        <v>9573.68</v>
      </c>
      <c r="F126" s="132">
        <v>9723.68</v>
      </c>
      <c r="G126" s="134">
        <v>150</v>
      </c>
      <c r="H126" s="132">
        <v>13585.520087890625</v>
      </c>
      <c r="I126" s="132">
        <v>14585.52</v>
      </c>
      <c r="J126" s="132">
        <v>4011.840087890625</v>
      </c>
      <c r="K126" s="133">
        <v>999.99991210937515</v>
      </c>
      <c r="L126" s="140">
        <v>13585.520109863282</v>
      </c>
      <c r="M126" s="139">
        <v>2.1972657123114914E-5</v>
      </c>
    </row>
    <row r="127" spans="1:13" ht="10" customHeight="1" x14ac:dyDescent="0.2">
      <c r="A127" s="2"/>
      <c r="B127" s="2"/>
      <c r="C127" s="2" t="s">
        <v>254</v>
      </c>
      <c r="D127" s="2"/>
      <c r="E127" s="132">
        <v>16807.810000000001</v>
      </c>
      <c r="F127" s="132">
        <v>19200</v>
      </c>
      <c r="G127" s="134">
        <v>2392.1889999999999</v>
      </c>
      <c r="H127" s="132">
        <v>26007.809999999998</v>
      </c>
      <c r="I127" s="132">
        <v>28800</v>
      </c>
      <c r="J127" s="132">
        <v>9199.9999999999964</v>
      </c>
      <c r="K127" s="133">
        <v>2792.1900000000023</v>
      </c>
      <c r="L127" s="140">
        <v>26007.809999999998</v>
      </c>
      <c r="M127" s="139">
        <v>0</v>
      </c>
    </row>
    <row r="128" spans="1:13" ht="10" customHeight="1" x14ac:dyDescent="0.2">
      <c r="A128" s="2"/>
      <c r="B128" s="2"/>
      <c r="C128" s="2" t="s">
        <v>255</v>
      </c>
      <c r="D128" s="2"/>
      <c r="E128" s="132">
        <v>14194.75</v>
      </c>
      <c r="F128" s="132">
        <v>15398.56</v>
      </c>
      <c r="G128" s="134">
        <v>1203.81</v>
      </c>
      <c r="H128" s="132">
        <v>21899.200666666682</v>
      </c>
      <c r="I128" s="132">
        <v>23097.84</v>
      </c>
      <c r="J128" s="132">
        <v>7704.4506666666821</v>
      </c>
      <c r="K128" s="133">
        <v>1198.6393333333181</v>
      </c>
      <c r="L128" s="140">
        <v>22149.853333333354</v>
      </c>
      <c r="M128" s="139">
        <v>250.6526666666723</v>
      </c>
    </row>
    <row r="129" spans="1:13" ht="10" customHeight="1" x14ac:dyDescent="0.2">
      <c r="A129" s="2"/>
      <c r="B129" s="2"/>
      <c r="C129" s="2" t="s">
        <v>256</v>
      </c>
      <c r="D129" s="2"/>
      <c r="E129" s="132">
        <v>3319.97</v>
      </c>
      <c r="F129" s="132">
        <v>3601.28</v>
      </c>
      <c r="G129" s="134">
        <v>281.31009999999998</v>
      </c>
      <c r="H129" s="132">
        <v>5121.8173333333316</v>
      </c>
      <c r="I129" s="132">
        <v>5401.92</v>
      </c>
      <c r="J129" s="132">
        <v>1801.8473333333318</v>
      </c>
      <c r="K129" s="133">
        <v>280.10266666666848</v>
      </c>
      <c r="L129" s="140">
        <v>5180.4391666666643</v>
      </c>
      <c r="M129" s="139">
        <v>58.621833333332688</v>
      </c>
    </row>
    <row r="130" spans="1:13" ht="10" customHeight="1" x14ac:dyDescent="0.2">
      <c r="A130" s="2"/>
      <c r="B130" s="2"/>
      <c r="C130" s="2" t="s">
        <v>257</v>
      </c>
      <c r="D130" s="2"/>
      <c r="E130" s="132">
        <v>18431.099999999999</v>
      </c>
      <c r="F130" s="132">
        <v>16000</v>
      </c>
      <c r="G130" s="134">
        <v>-2431.1</v>
      </c>
      <c r="H130" s="132">
        <v>22513.000390624999</v>
      </c>
      <c r="I130" s="132">
        <v>24000</v>
      </c>
      <c r="J130" s="132">
        <v>4081.900390625</v>
      </c>
      <c r="K130" s="133">
        <v>1486.9996093750015</v>
      </c>
      <c r="L130" s="140">
        <v>22513.000161132812</v>
      </c>
      <c r="M130" s="139">
        <v>-2.2949218691792339E-4</v>
      </c>
    </row>
    <row r="131" spans="1:13" ht="10" customHeight="1" x14ac:dyDescent="0.2">
      <c r="A131" s="2"/>
      <c r="B131" s="2"/>
      <c r="C131" s="2" t="s">
        <v>258</v>
      </c>
      <c r="D131" s="2"/>
      <c r="E131" s="132">
        <v>570.01</v>
      </c>
      <c r="F131" s="132">
        <v>82.64</v>
      </c>
      <c r="G131" s="134">
        <v>-487.37</v>
      </c>
      <c r="H131" s="132">
        <v>652.67666666666696</v>
      </c>
      <c r="I131" s="132">
        <v>123.96</v>
      </c>
      <c r="J131" s="132">
        <v>82.66666666666697</v>
      </c>
      <c r="K131" s="133">
        <v>-528.71666666666692</v>
      </c>
      <c r="L131" s="140">
        <v>496.64333333333343</v>
      </c>
      <c r="M131" s="139">
        <v>-156.03333333333353</v>
      </c>
    </row>
    <row r="132" spans="1:13" ht="10" customHeight="1" x14ac:dyDescent="0.2">
      <c r="A132" s="2"/>
      <c r="B132" s="2"/>
      <c r="C132" s="2" t="s">
        <v>259</v>
      </c>
      <c r="D132" s="2"/>
      <c r="E132" s="132">
        <v>133.32</v>
      </c>
      <c r="F132" s="132">
        <v>19.36</v>
      </c>
      <c r="G132" s="134">
        <v>-113.96</v>
      </c>
      <c r="H132" s="132">
        <v>152.65333333333336</v>
      </c>
      <c r="I132" s="132">
        <v>29.04</v>
      </c>
      <c r="J132" s="132">
        <v>19.333333333333371</v>
      </c>
      <c r="K132" s="133">
        <v>-123.61333333333337</v>
      </c>
      <c r="L132" s="140">
        <v>116.15666666666665</v>
      </c>
      <c r="M132" s="139">
        <v>-36.496666666666712</v>
      </c>
    </row>
    <row r="133" spans="1:13" ht="10" customHeight="1" x14ac:dyDescent="0.2">
      <c r="A133" s="2"/>
      <c r="B133" s="2"/>
      <c r="C133" s="2" t="s">
        <v>260</v>
      </c>
      <c r="D133" s="2"/>
      <c r="E133" s="132">
        <v>3.1</v>
      </c>
      <c r="F133" s="132">
        <v>0</v>
      </c>
      <c r="G133" s="134">
        <v>-3.1</v>
      </c>
      <c r="H133" s="132">
        <v>3.0000000953674317</v>
      </c>
      <c r="I133" s="132">
        <v>0</v>
      </c>
      <c r="J133" s="132">
        <v>-9.9999904632568359E-2</v>
      </c>
      <c r="K133" s="133">
        <v>-3.0000000953674317</v>
      </c>
      <c r="L133" s="140">
        <v>0</v>
      </c>
      <c r="M133" s="139">
        <v>-3.0000000953674317</v>
      </c>
    </row>
    <row r="134" spans="1:13" ht="10" customHeight="1" x14ac:dyDescent="0.2">
      <c r="A134" s="2"/>
      <c r="B134" s="2"/>
      <c r="C134" s="2" t="s">
        <v>261</v>
      </c>
      <c r="D134" s="2"/>
      <c r="E134" s="132">
        <v>0.72</v>
      </c>
      <c r="F134" s="132">
        <v>0</v>
      </c>
      <c r="G134" s="134">
        <v>-0.72</v>
      </c>
      <c r="H134" s="132">
        <v>-2.8610229518832853E-8</v>
      </c>
      <c r="I134" s="132">
        <v>0</v>
      </c>
      <c r="J134" s="132">
        <v>-0.72000002861022949</v>
      </c>
      <c r="K134" s="133">
        <v>2.8610229518832853E-8</v>
      </c>
      <c r="L134" s="140">
        <v>0</v>
      </c>
      <c r="M134" s="139">
        <v>2.8610229518832853E-8</v>
      </c>
    </row>
    <row r="135" spans="1:13" ht="10" customHeight="1" x14ac:dyDescent="0.2">
      <c r="A135" s="2"/>
      <c r="B135" s="2"/>
      <c r="C135" s="42" t="s">
        <v>262</v>
      </c>
      <c r="D135" s="42"/>
      <c r="E135" s="135">
        <v>365842.4599999999</v>
      </c>
      <c r="F135" s="135">
        <v>392332.4</v>
      </c>
      <c r="G135" s="137">
        <v>26489.940000000119</v>
      </c>
      <c r="H135" s="135">
        <v>562303.76752869983</v>
      </c>
      <c r="I135" s="135">
        <v>588498.60000000009</v>
      </c>
      <c r="J135" s="135">
        <v>196461.30752869992</v>
      </c>
      <c r="K135" s="136">
        <v>26194.832471300266</v>
      </c>
      <c r="L135" s="141">
        <v>556264.1361611014</v>
      </c>
      <c r="M135" s="142">
        <v>-6039.6313675983547</v>
      </c>
    </row>
    <row r="136" spans="1:13" ht="10" customHeight="1" x14ac:dyDescent="0.2">
      <c r="A136" s="2"/>
      <c r="B136" s="2" t="s">
        <v>32</v>
      </c>
      <c r="C136" s="2"/>
      <c r="D136" s="2"/>
      <c r="E136" s="132"/>
      <c r="F136" s="132"/>
      <c r="G136" s="134"/>
      <c r="H136" s="132"/>
      <c r="I136" s="132"/>
      <c r="J136" s="132"/>
      <c r="K136" s="133"/>
      <c r="L136" s="140"/>
      <c r="M136" s="139"/>
    </row>
    <row r="137" spans="1:13" ht="10" customHeight="1" x14ac:dyDescent="0.2">
      <c r="A137" s="2"/>
      <c r="B137" s="2"/>
      <c r="C137" s="2" t="s">
        <v>263</v>
      </c>
      <c r="D137" s="2"/>
      <c r="E137" s="132">
        <v>54399</v>
      </c>
      <c r="F137" s="132">
        <v>22878</v>
      </c>
      <c r="G137" s="134">
        <v>-31521</v>
      </c>
      <c r="H137" s="132">
        <v>54713</v>
      </c>
      <c r="I137" s="132">
        <v>34317</v>
      </c>
      <c r="J137" s="132">
        <v>314</v>
      </c>
      <c r="K137" s="133">
        <v>-20396</v>
      </c>
      <c r="L137" s="140">
        <v>54713.000015258789</v>
      </c>
      <c r="M137" s="139">
        <v>1.52587890625E-5</v>
      </c>
    </row>
    <row r="138" spans="1:13" ht="10" customHeight="1" x14ac:dyDescent="0.2">
      <c r="A138" s="2"/>
      <c r="B138" s="2"/>
      <c r="C138" s="2" t="s">
        <v>264</v>
      </c>
      <c r="D138" s="2"/>
      <c r="E138" s="132">
        <v>10650.07</v>
      </c>
      <c r="F138" s="132">
        <v>9831.36</v>
      </c>
      <c r="G138" s="134">
        <v>-818.71</v>
      </c>
      <c r="H138" s="132">
        <v>13838.0397265625</v>
      </c>
      <c r="I138" s="132">
        <v>14747.04</v>
      </c>
      <c r="J138" s="132">
        <v>3187.9697265625</v>
      </c>
      <c r="K138" s="133">
        <v>909.00027343750116</v>
      </c>
      <c r="L138" s="140">
        <v>13838.040161132812</v>
      </c>
      <c r="M138" s="139">
        <v>4.345703127910383E-4</v>
      </c>
    </row>
    <row r="139" spans="1:13" ht="10" customHeight="1" x14ac:dyDescent="0.2">
      <c r="A139" s="2"/>
      <c r="B139" s="2"/>
      <c r="C139" s="2" t="s">
        <v>265</v>
      </c>
      <c r="D139" s="2"/>
      <c r="E139" s="132">
        <v>1906.52</v>
      </c>
      <c r="F139" s="132">
        <v>1733.36</v>
      </c>
      <c r="G139" s="134">
        <v>-173.16</v>
      </c>
      <c r="H139" s="132">
        <v>2600.0400195312504</v>
      </c>
      <c r="I139" s="132">
        <v>2600.04</v>
      </c>
      <c r="J139" s="132">
        <v>693.52001953125045</v>
      </c>
      <c r="K139" s="133">
        <v>-1.9531250472937245E-5</v>
      </c>
      <c r="L139" s="140">
        <v>2600.0400500488286</v>
      </c>
      <c r="M139" s="139">
        <v>3.0517578125E-5</v>
      </c>
    </row>
    <row r="140" spans="1:13" ht="10" customHeight="1" x14ac:dyDescent="0.2">
      <c r="A140" s="2"/>
      <c r="B140" s="2"/>
      <c r="C140" s="2" t="s">
        <v>266</v>
      </c>
      <c r="D140" s="2"/>
      <c r="E140" s="132">
        <v>30499.94</v>
      </c>
      <c r="F140" s="132">
        <v>19605.36</v>
      </c>
      <c r="G140" s="134">
        <v>-10894.58</v>
      </c>
      <c r="H140" s="132">
        <v>30499.940000000006</v>
      </c>
      <c r="I140" s="132">
        <v>29408.04</v>
      </c>
      <c r="J140" s="132">
        <v>0</v>
      </c>
      <c r="K140" s="133">
        <v>-1091.9000000000051</v>
      </c>
      <c r="L140" s="140">
        <v>30419.940000000006</v>
      </c>
      <c r="M140" s="139">
        <v>-80</v>
      </c>
    </row>
    <row r="141" spans="1:13" ht="10" customHeight="1" x14ac:dyDescent="0.2">
      <c r="A141" s="2"/>
      <c r="B141" s="2"/>
      <c r="C141" s="2" t="s">
        <v>268</v>
      </c>
      <c r="D141" s="2"/>
      <c r="E141" s="132">
        <v>2548</v>
      </c>
      <c r="F141" s="132">
        <v>2666.64</v>
      </c>
      <c r="G141" s="134">
        <v>118.6399</v>
      </c>
      <c r="H141" s="132">
        <v>3999.9599609375</v>
      </c>
      <c r="I141" s="132">
        <v>3999.96</v>
      </c>
      <c r="J141" s="132">
        <v>1451.9599609375</v>
      </c>
      <c r="K141" s="133">
        <v>3.9062500036379788E-5</v>
      </c>
      <c r="L141" s="140">
        <v>3999.9599914550781</v>
      </c>
      <c r="M141" s="139">
        <v>3.0517578125E-5</v>
      </c>
    </row>
    <row r="142" spans="1:13" ht="10" customHeight="1" x14ac:dyDescent="0.2">
      <c r="A142" s="2"/>
      <c r="B142" s="2"/>
      <c r="C142" s="2" t="s">
        <v>270</v>
      </c>
      <c r="D142" s="2"/>
      <c r="E142" s="132">
        <v>1660.24</v>
      </c>
      <c r="F142" s="132">
        <v>0</v>
      </c>
      <c r="G142" s="134">
        <v>-1660.24</v>
      </c>
      <c r="H142" s="132">
        <v>1662.0000097656252</v>
      </c>
      <c r="I142" s="132">
        <v>0</v>
      </c>
      <c r="J142" s="132">
        <v>1.7600097656252274</v>
      </c>
      <c r="K142" s="133">
        <v>-1662.0000097656252</v>
      </c>
      <c r="L142" s="140">
        <v>1649.9999658203124</v>
      </c>
      <c r="M142" s="139">
        <v>-12.000043945312882</v>
      </c>
    </row>
    <row r="143" spans="1:13" ht="10" customHeight="1" x14ac:dyDescent="0.2">
      <c r="A143" s="2"/>
      <c r="B143" s="2"/>
      <c r="C143" s="42" t="s">
        <v>271</v>
      </c>
      <c r="D143" s="42"/>
      <c r="E143" s="135">
        <v>101663.77</v>
      </c>
      <c r="F143" s="135">
        <v>56714.720000000001</v>
      </c>
      <c r="G143" s="137">
        <v>-44949.05</v>
      </c>
      <c r="H143" s="135">
        <v>107312.97971679689</v>
      </c>
      <c r="I143" s="135">
        <v>85072.08</v>
      </c>
      <c r="J143" s="135">
        <v>5649.2097167968896</v>
      </c>
      <c r="K143" s="136">
        <v>-22240.899716796892</v>
      </c>
      <c r="L143" s="141">
        <v>107220.98018371583</v>
      </c>
      <c r="M143" s="142">
        <v>-91.999533081054778</v>
      </c>
    </row>
    <row r="144" spans="1:13" ht="10" customHeight="1" x14ac:dyDescent="0.2">
      <c r="A144" s="2"/>
      <c r="B144" s="2" t="s">
        <v>33</v>
      </c>
      <c r="C144" s="2"/>
      <c r="D144" s="2"/>
      <c r="E144" s="132"/>
      <c r="F144" s="132"/>
      <c r="G144" s="134"/>
      <c r="H144" s="132"/>
      <c r="I144" s="132"/>
      <c r="J144" s="132"/>
      <c r="K144" s="133"/>
      <c r="L144" s="140"/>
      <c r="M144" s="139"/>
    </row>
    <row r="145" spans="1:13" ht="10" customHeight="1" x14ac:dyDescent="0.2">
      <c r="A145" s="2"/>
      <c r="B145" s="2"/>
      <c r="C145" s="2" t="s">
        <v>273</v>
      </c>
      <c r="D145" s="2"/>
      <c r="E145" s="132">
        <v>72000</v>
      </c>
      <c r="F145" s="132">
        <v>72000</v>
      </c>
      <c r="G145" s="134">
        <v>0</v>
      </c>
      <c r="H145" s="132">
        <v>108000</v>
      </c>
      <c r="I145" s="132">
        <v>108000</v>
      </c>
      <c r="J145" s="132">
        <v>36000</v>
      </c>
      <c r="K145" s="133">
        <v>0</v>
      </c>
      <c r="L145" s="140">
        <v>108000</v>
      </c>
      <c r="M145" s="139">
        <v>0</v>
      </c>
    </row>
    <row r="146" spans="1:13" ht="10" customHeight="1" x14ac:dyDescent="0.2">
      <c r="A146" s="2"/>
      <c r="B146" s="2"/>
      <c r="C146" s="42" t="s">
        <v>274</v>
      </c>
      <c r="D146" s="42"/>
      <c r="E146" s="135">
        <v>72000</v>
      </c>
      <c r="F146" s="135">
        <v>72000</v>
      </c>
      <c r="G146" s="137">
        <v>0</v>
      </c>
      <c r="H146" s="135">
        <v>108000</v>
      </c>
      <c r="I146" s="135">
        <v>108000</v>
      </c>
      <c r="J146" s="135">
        <v>36000</v>
      </c>
      <c r="K146" s="136">
        <v>0</v>
      </c>
      <c r="L146" s="141">
        <v>108000</v>
      </c>
      <c r="M146" s="142">
        <v>0</v>
      </c>
    </row>
    <row r="147" spans="1:13" ht="10" customHeight="1" x14ac:dyDescent="0.2">
      <c r="A147" s="2"/>
      <c r="B147" s="2" t="s">
        <v>34</v>
      </c>
      <c r="C147" s="2"/>
      <c r="D147" s="2"/>
      <c r="E147" s="132"/>
      <c r="F147" s="132"/>
      <c r="G147" s="134"/>
      <c r="H147" s="132"/>
      <c r="I147" s="132"/>
      <c r="J147" s="132"/>
      <c r="K147" s="133"/>
      <c r="L147" s="140"/>
      <c r="M147" s="139"/>
    </row>
    <row r="148" spans="1:13" ht="10" customHeight="1" x14ac:dyDescent="0.2">
      <c r="A148" s="2"/>
      <c r="B148" s="2"/>
      <c r="C148" s="2" t="s">
        <v>275</v>
      </c>
      <c r="D148" s="2"/>
      <c r="E148" s="132">
        <v>53121</v>
      </c>
      <c r="F148" s="132">
        <v>55296</v>
      </c>
      <c r="G148" s="134">
        <v>2175</v>
      </c>
      <c r="H148" s="132">
        <v>82944</v>
      </c>
      <c r="I148" s="132">
        <v>82944</v>
      </c>
      <c r="J148" s="132">
        <v>29823</v>
      </c>
      <c r="K148" s="133">
        <v>0</v>
      </c>
      <c r="L148" s="140">
        <v>82944</v>
      </c>
      <c r="M148" s="139">
        <v>0</v>
      </c>
    </row>
    <row r="149" spans="1:13" ht="10" customHeight="1" x14ac:dyDescent="0.2">
      <c r="A149" s="2"/>
      <c r="B149" s="2"/>
      <c r="C149" s="2" t="s">
        <v>276</v>
      </c>
      <c r="D149" s="2"/>
      <c r="E149" s="132">
        <v>43227.39</v>
      </c>
      <c r="F149" s="132">
        <v>40390</v>
      </c>
      <c r="G149" s="134">
        <v>-2837.3910000000001</v>
      </c>
      <c r="H149" s="132">
        <v>66343.39</v>
      </c>
      <c r="I149" s="132">
        <v>60585</v>
      </c>
      <c r="J149" s="132">
        <v>23116</v>
      </c>
      <c r="K149" s="133">
        <v>-5758.3899999999994</v>
      </c>
      <c r="L149" s="140">
        <v>67780.320000000007</v>
      </c>
      <c r="M149" s="139">
        <v>1436.9300000000076</v>
      </c>
    </row>
    <row r="150" spans="1:13" ht="10" customHeight="1" x14ac:dyDescent="0.2">
      <c r="A150" s="2"/>
      <c r="B150" s="2"/>
      <c r="C150" s="2" t="s">
        <v>278</v>
      </c>
      <c r="D150" s="2"/>
      <c r="E150" s="132">
        <v>5077.37</v>
      </c>
      <c r="F150" s="132">
        <v>2625.36</v>
      </c>
      <c r="G150" s="134">
        <v>-2452.0100000000002</v>
      </c>
      <c r="H150" s="132">
        <v>11999.999882812499</v>
      </c>
      <c r="I150" s="132">
        <v>3938.04</v>
      </c>
      <c r="J150" s="132">
        <v>6922.6298828124991</v>
      </c>
      <c r="K150" s="133">
        <v>-8061.959882812499</v>
      </c>
      <c r="L150" s="140">
        <v>12000.000004882811</v>
      </c>
      <c r="M150" s="139">
        <v>1.220703125E-4</v>
      </c>
    </row>
    <row r="151" spans="1:13" ht="10" customHeight="1" x14ac:dyDescent="0.2">
      <c r="A151" s="2"/>
      <c r="B151" s="2"/>
      <c r="C151" s="2" t="s">
        <v>280</v>
      </c>
      <c r="D151" s="2"/>
      <c r="E151" s="132">
        <v>4480.04</v>
      </c>
      <c r="F151" s="132">
        <v>3050</v>
      </c>
      <c r="G151" s="134">
        <v>-1430.04</v>
      </c>
      <c r="H151" s="132">
        <v>7102.4999609375</v>
      </c>
      <c r="I151" s="132">
        <v>4575</v>
      </c>
      <c r="J151" s="132">
        <v>2622.4599609375</v>
      </c>
      <c r="K151" s="133">
        <v>-2527.4999609375</v>
      </c>
      <c r="L151" s="140">
        <v>6967.8449267578126</v>
      </c>
      <c r="M151" s="139">
        <v>-134.65503417968739</v>
      </c>
    </row>
    <row r="152" spans="1:13" ht="10" customHeight="1" x14ac:dyDescent="0.2">
      <c r="A152" s="2"/>
      <c r="B152" s="2"/>
      <c r="C152" s="2" t="s">
        <v>281</v>
      </c>
      <c r="D152" s="2"/>
      <c r="E152" s="132">
        <v>17085.560000000001</v>
      </c>
      <c r="F152" s="132">
        <v>18075.599999999999</v>
      </c>
      <c r="G152" s="134">
        <v>990.03909999999996</v>
      </c>
      <c r="H152" s="132">
        <v>27113.399843749998</v>
      </c>
      <c r="I152" s="132">
        <v>27113.4</v>
      </c>
      <c r="J152" s="132">
        <v>10027.839843749996</v>
      </c>
      <c r="K152" s="133">
        <v>1.5625000378349796E-4</v>
      </c>
      <c r="L152" s="140">
        <v>27113.400253906249</v>
      </c>
      <c r="M152" s="139">
        <v>4.1015625174622983E-4</v>
      </c>
    </row>
    <row r="153" spans="1:13" ht="10" customHeight="1" x14ac:dyDescent="0.2">
      <c r="A153" s="2"/>
      <c r="B153" s="2"/>
      <c r="C153" s="2" t="s">
        <v>283</v>
      </c>
      <c r="D153" s="2"/>
      <c r="E153" s="132">
        <v>7333.43</v>
      </c>
      <c r="F153" s="132">
        <v>20033.12</v>
      </c>
      <c r="G153" s="134">
        <v>12699.69</v>
      </c>
      <c r="H153" s="132">
        <v>13876.99982421875</v>
      </c>
      <c r="I153" s="132">
        <v>30049.68</v>
      </c>
      <c r="J153" s="132">
        <v>6543.56982421875</v>
      </c>
      <c r="K153" s="133">
        <v>16172.68017578125</v>
      </c>
      <c r="L153" s="140">
        <v>13876.999853515625</v>
      </c>
      <c r="M153" s="139">
        <v>2.9296874345163815E-5</v>
      </c>
    </row>
    <row r="154" spans="1:13" ht="10" customHeight="1" x14ac:dyDescent="0.2">
      <c r="A154" s="2"/>
      <c r="B154" s="2"/>
      <c r="C154" s="2" t="s">
        <v>284</v>
      </c>
      <c r="D154" s="2"/>
      <c r="E154" s="132">
        <v>34676</v>
      </c>
      <c r="F154" s="132">
        <v>38996.800000000003</v>
      </c>
      <c r="G154" s="134">
        <v>4320.8010000000004</v>
      </c>
      <c r="H154" s="132">
        <v>45614</v>
      </c>
      <c r="I154" s="132">
        <v>58495.199999999997</v>
      </c>
      <c r="J154" s="132">
        <v>10938</v>
      </c>
      <c r="K154" s="133">
        <v>12881.199999999997</v>
      </c>
      <c r="L154" s="140">
        <v>45614.000244140625</v>
      </c>
      <c r="M154" s="139">
        <v>2.44140625E-4</v>
      </c>
    </row>
    <row r="155" spans="1:13" ht="10" customHeight="1" x14ac:dyDescent="0.2">
      <c r="A155" s="2"/>
      <c r="B155" s="2"/>
      <c r="C155" s="2" t="s">
        <v>285</v>
      </c>
      <c r="D155" s="2"/>
      <c r="E155" s="132">
        <v>11681.8</v>
      </c>
      <c r="F155" s="132">
        <v>0</v>
      </c>
      <c r="G155" s="134">
        <v>-11681.8</v>
      </c>
      <c r="H155" s="132">
        <v>12881.000195312499</v>
      </c>
      <c r="I155" s="132">
        <v>0</v>
      </c>
      <c r="J155" s="132">
        <v>1199.2001953125</v>
      </c>
      <c r="K155" s="133">
        <v>-12881.000195312499</v>
      </c>
      <c r="L155" s="140">
        <v>12881.000210571288</v>
      </c>
      <c r="M155" s="139">
        <v>1.52587890625E-5</v>
      </c>
    </row>
    <row r="156" spans="1:13" ht="10" customHeight="1" x14ac:dyDescent="0.2">
      <c r="A156" s="2"/>
      <c r="B156" s="2"/>
      <c r="C156" s="2" t="s">
        <v>286</v>
      </c>
      <c r="D156" s="2"/>
      <c r="E156" s="132">
        <v>12798.91</v>
      </c>
      <c r="F156" s="132">
        <v>9544.08</v>
      </c>
      <c r="G156" s="134">
        <v>-3254.83</v>
      </c>
      <c r="H156" s="132">
        <v>19316.118984375</v>
      </c>
      <c r="I156" s="132">
        <v>14316.12</v>
      </c>
      <c r="J156" s="132">
        <v>6517.208984375</v>
      </c>
      <c r="K156" s="133">
        <v>-4999.9989843749991</v>
      </c>
      <c r="L156" s="140">
        <v>19316.119091796874</v>
      </c>
      <c r="M156" s="139">
        <v>1.0742187441792339E-4</v>
      </c>
    </row>
    <row r="157" spans="1:13" ht="10" customHeight="1" x14ac:dyDescent="0.2">
      <c r="A157" s="2"/>
      <c r="B157" s="2"/>
      <c r="C157" s="2" t="s">
        <v>288</v>
      </c>
      <c r="D157" s="2"/>
      <c r="E157" s="132">
        <v>30529.87</v>
      </c>
      <c r="F157" s="132">
        <v>13333.36</v>
      </c>
      <c r="G157" s="134">
        <v>-17196.509999999998</v>
      </c>
      <c r="H157" s="132">
        <v>32000.000859375003</v>
      </c>
      <c r="I157" s="132">
        <v>20000.04</v>
      </c>
      <c r="J157" s="132">
        <v>1470.1308593750036</v>
      </c>
      <c r="K157" s="133">
        <v>-11999.960859375002</v>
      </c>
      <c r="L157" s="140">
        <v>32000.000156250004</v>
      </c>
      <c r="M157" s="139">
        <v>-7.0312499883584678E-4</v>
      </c>
    </row>
    <row r="158" spans="1:13" ht="10" customHeight="1" x14ac:dyDescent="0.2">
      <c r="A158" s="2"/>
      <c r="B158" s="2"/>
      <c r="C158" s="2" t="s">
        <v>289</v>
      </c>
      <c r="D158" s="2"/>
      <c r="E158" s="132">
        <v>24634.89</v>
      </c>
      <c r="F158" s="132">
        <v>34743.360000000001</v>
      </c>
      <c r="G158" s="134">
        <v>10108.469999999999</v>
      </c>
      <c r="H158" s="132">
        <v>44115.038437499999</v>
      </c>
      <c r="I158" s="132">
        <v>52115.040000000001</v>
      </c>
      <c r="J158" s="132">
        <v>19480.1484375</v>
      </c>
      <c r="K158" s="133">
        <v>8000.0015625000015</v>
      </c>
      <c r="L158" s="140">
        <v>54115.038984375002</v>
      </c>
      <c r="M158" s="139">
        <v>10000.000546875002</v>
      </c>
    </row>
    <row r="159" spans="1:13" ht="10" customHeight="1" x14ac:dyDescent="0.2">
      <c r="A159" s="2"/>
      <c r="B159" s="2"/>
      <c r="C159" s="2" t="s">
        <v>290</v>
      </c>
      <c r="D159" s="2"/>
      <c r="E159" s="132">
        <v>14616.81</v>
      </c>
      <c r="F159" s="132">
        <v>11101.36</v>
      </c>
      <c r="G159" s="134">
        <v>-3515.4490000000001</v>
      </c>
      <c r="H159" s="132">
        <v>31441.503359375001</v>
      </c>
      <c r="I159" s="132">
        <v>16652.04</v>
      </c>
      <c r="J159" s="132">
        <v>16824.693359375</v>
      </c>
      <c r="K159" s="133">
        <v>-14789.463359375</v>
      </c>
      <c r="L159" s="140">
        <v>14652.040290527344</v>
      </c>
      <c r="M159" s="139">
        <v>-16789.463068847657</v>
      </c>
    </row>
    <row r="160" spans="1:13" ht="10" customHeight="1" x14ac:dyDescent="0.2">
      <c r="A160" s="2"/>
      <c r="B160" s="2"/>
      <c r="C160" s="2" t="s">
        <v>291</v>
      </c>
      <c r="D160" s="2"/>
      <c r="E160" s="132">
        <v>13412.5</v>
      </c>
      <c r="F160" s="132">
        <v>0</v>
      </c>
      <c r="G160" s="134">
        <v>-13412.5</v>
      </c>
      <c r="H160" s="132">
        <v>16743</v>
      </c>
      <c r="I160" s="132">
        <v>0</v>
      </c>
      <c r="J160" s="132">
        <v>3330.5</v>
      </c>
      <c r="K160" s="133">
        <v>-16743</v>
      </c>
      <c r="L160" s="140">
        <v>16742.999877929688</v>
      </c>
      <c r="M160" s="139">
        <v>-1.220703125E-4</v>
      </c>
    </row>
    <row r="161" spans="1:13" ht="10" customHeight="1" x14ac:dyDescent="0.2">
      <c r="A161" s="2"/>
      <c r="B161" s="2"/>
      <c r="C161" s="2" t="s">
        <v>292</v>
      </c>
      <c r="D161" s="2"/>
      <c r="E161" s="132">
        <v>25731.48</v>
      </c>
      <c r="F161" s="132">
        <v>32756.639999999999</v>
      </c>
      <c r="G161" s="134">
        <v>7025.16</v>
      </c>
      <c r="H161" s="132">
        <v>67134.960468749996</v>
      </c>
      <c r="I161" s="132">
        <v>49134.96</v>
      </c>
      <c r="J161" s="132">
        <v>41403.48046875</v>
      </c>
      <c r="K161" s="133">
        <v>-18000.000468749997</v>
      </c>
      <c r="L161" s="140">
        <v>67134.958749999991</v>
      </c>
      <c r="M161" s="139">
        <v>-1.7187500052386895E-3</v>
      </c>
    </row>
    <row r="162" spans="1:13" ht="10" customHeight="1" x14ac:dyDescent="0.2">
      <c r="A162" s="2"/>
      <c r="B162" s="2"/>
      <c r="C162" s="42" t="s">
        <v>294</v>
      </c>
      <c r="D162" s="42"/>
      <c r="E162" s="135">
        <v>298407.04999999993</v>
      </c>
      <c r="F162" s="135">
        <v>279945.68</v>
      </c>
      <c r="G162" s="137">
        <v>-18461.369999999937</v>
      </c>
      <c r="H162" s="135">
        <v>478625.91181640624</v>
      </c>
      <c r="I162" s="135">
        <v>419918.51999999996</v>
      </c>
      <c r="J162" s="135">
        <v>180218.86181640631</v>
      </c>
      <c r="K162" s="136">
        <v>-58707.391816406278</v>
      </c>
      <c r="L162" s="141">
        <v>473138.72264465335</v>
      </c>
      <c r="M162" s="142">
        <v>-5487.1891717529252</v>
      </c>
    </row>
    <row r="163" spans="1:13" ht="10" customHeight="1" x14ac:dyDescent="0.2">
      <c r="A163" s="2"/>
      <c r="B163" s="2" t="s">
        <v>35</v>
      </c>
      <c r="C163" s="2"/>
      <c r="D163" s="2"/>
      <c r="E163" s="132"/>
      <c r="F163" s="132"/>
      <c r="G163" s="134"/>
      <c r="H163" s="132"/>
      <c r="I163" s="132"/>
      <c r="J163" s="132"/>
      <c r="K163" s="133"/>
      <c r="L163" s="140"/>
      <c r="M163" s="139"/>
    </row>
    <row r="164" spans="1:13" ht="10" customHeight="1" x14ac:dyDescent="0.2">
      <c r="A164" s="2"/>
      <c r="B164" s="2"/>
      <c r="C164" s="2" t="s">
        <v>296</v>
      </c>
      <c r="D164" s="2"/>
      <c r="E164" s="132">
        <v>46038.21</v>
      </c>
      <c r="F164" s="132">
        <v>17433.36</v>
      </c>
      <c r="G164" s="134">
        <v>-28604.85</v>
      </c>
      <c r="H164" s="132">
        <v>63149.999062499999</v>
      </c>
      <c r="I164" s="132">
        <v>26150.04</v>
      </c>
      <c r="J164" s="132">
        <v>17111.7890625</v>
      </c>
      <c r="K164" s="133">
        <v>-36999.959062499998</v>
      </c>
      <c r="L164" s="140">
        <v>63149.999550781249</v>
      </c>
      <c r="M164" s="139">
        <v>4.8828125E-4</v>
      </c>
    </row>
    <row r="165" spans="1:13" ht="10" customHeight="1" x14ac:dyDescent="0.2">
      <c r="A165" s="2"/>
      <c r="B165" s="2"/>
      <c r="C165" s="2" t="s">
        <v>298</v>
      </c>
      <c r="D165" s="2"/>
      <c r="E165" s="132">
        <v>73451.149999999994</v>
      </c>
      <c r="F165" s="132">
        <v>35019.360000000001</v>
      </c>
      <c r="G165" s="134">
        <v>-38431.79</v>
      </c>
      <c r="H165" s="132">
        <v>119129.00156250001</v>
      </c>
      <c r="I165" s="132">
        <v>52529.04</v>
      </c>
      <c r="J165" s="132">
        <v>45677.851562500015</v>
      </c>
      <c r="K165" s="133">
        <v>-66599.961562500015</v>
      </c>
      <c r="L165" s="140">
        <v>104129.0001953125</v>
      </c>
      <c r="M165" s="139">
        <v>-15000.001367187506</v>
      </c>
    </row>
    <row r="166" spans="1:13" ht="10" customHeight="1" x14ac:dyDescent="0.2">
      <c r="A166" s="2"/>
      <c r="B166" s="2"/>
      <c r="C166" s="2" t="s">
        <v>300</v>
      </c>
      <c r="D166" s="2"/>
      <c r="E166" s="132">
        <v>1412.63</v>
      </c>
      <c r="F166" s="132">
        <v>0</v>
      </c>
      <c r="G166" s="134">
        <v>-1412.63</v>
      </c>
      <c r="H166" s="132">
        <v>1412.9999951171874</v>
      </c>
      <c r="I166" s="132">
        <v>0</v>
      </c>
      <c r="J166" s="132">
        <v>0.36999511718727263</v>
      </c>
      <c r="K166" s="133">
        <v>-1412.9999951171874</v>
      </c>
      <c r="L166" s="140">
        <v>1412.999995124638</v>
      </c>
      <c r="M166" s="139">
        <v>7.4505805969238281E-9</v>
      </c>
    </row>
    <row r="167" spans="1:13" ht="10" customHeight="1" x14ac:dyDescent="0.2">
      <c r="A167" s="2"/>
      <c r="B167" s="2"/>
      <c r="C167" s="2" t="s">
        <v>302</v>
      </c>
      <c r="D167" s="2"/>
      <c r="E167" s="132">
        <v>28264.07</v>
      </c>
      <c r="F167" s="132">
        <v>25448</v>
      </c>
      <c r="G167" s="134">
        <v>-2816.07</v>
      </c>
      <c r="H167" s="132">
        <v>38171.9996875</v>
      </c>
      <c r="I167" s="132">
        <v>38172</v>
      </c>
      <c r="J167" s="132">
        <v>9907.9296875</v>
      </c>
      <c r="K167" s="133">
        <v>3.125000002910383E-4</v>
      </c>
      <c r="L167" s="140">
        <v>38171.998886718749</v>
      </c>
      <c r="M167" s="139">
        <v>-8.007812502910383E-4</v>
      </c>
    </row>
    <row r="168" spans="1:13" ht="10" customHeight="1" x14ac:dyDescent="0.2">
      <c r="A168" s="2"/>
      <c r="B168" s="2"/>
      <c r="C168" s="2" t="s">
        <v>304</v>
      </c>
      <c r="D168" s="2"/>
      <c r="E168" s="132">
        <v>22691.59</v>
      </c>
      <c r="F168" s="132">
        <v>22200</v>
      </c>
      <c r="G168" s="134">
        <v>-491.58980000000003</v>
      </c>
      <c r="H168" s="132">
        <v>33300.000156249997</v>
      </c>
      <c r="I168" s="132">
        <v>33300</v>
      </c>
      <c r="J168" s="132">
        <v>10608.410156249996</v>
      </c>
      <c r="K168" s="133">
        <v>-1.5624999650754035E-4</v>
      </c>
      <c r="L168" s="140">
        <v>33299.999052734376</v>
      </c>
      <c r="M168" s="139">
        <v>-1.1035156203433871E-3</v>
      </c>
    </row>
    <row r="169" spans="1:13" ht="10" customHeight="1" x14ac:dyDescent="0.2">
      <c r="A169" s="2"/>
      <c r="B169" s="2"/>
      <c r="C169" s="2" t="s">
        <v>306</v>
      </c>
      <c r="D169" s="2"/>
      <c r="E169" s="132">
        <v>1049</v>
      </c>
      <c r="F169" s="132">
        <v>0</v>
      </c>
      <c r="G169" s="134">
        <v>-1049</v>
      </c>
      <c r="H169" s="132">
        <v>6000</v>
      </c>
      <c r="I169" s="132">
        <v>0</v>
      </c>
      <c r="J169" s="132">
        <v>4951</v>
      </c>
      <c r="K169" s="133">
        <v>-6000</v>
      </c>
      <c r="L169" s="140">
        <v>6000.0002343750002</v>
      </c>
      <c r="M169" s="139">
        <v>2.3437500021827873E-4</v>
      </c>
    </row>
    <row r="170" spans="1:13" ht="10" customHeight="1" x14ac:dyDescent="0.2">
      <c r="A170" s="2"/>
      <c r="B170" s="2"/>
      <c r="C170" s="2" t="s">
        <v>307</v>
      </c>
      <c r="D170" s="2"/>
      <c r="E170" s="132">
        <v>23442.7</v>
      </c>
      <c r="F170" s="132">
        <v>20697.759999999998</v>
      </c>
      <c r="G170" s="134">
        <v>-2744.9389999999999</v>
      </c>
      <c r="H170" s="132">
        <v>31046.641406249997</v>
      </c>
      <c r="I170" s="132">
        <v>31046.639999999999</v>
      </c>
      <c r="J170" s="132">
        <v>7603.9414062499964</v>
      </c>
      <c r="K170" s="133">
        <v>-1.4062499976716936E-3</v>
      </c>
      <c r="L170" s="140">
        <v>31046.639843749999</v>
      </c>
      <c r="M170" s="139">
        <v>-1.5624999978172127E-3</v>
      </c>
    </row>
    <row r="171" spans="1:13" ht="10" customHeight="1" x14ac:dyDescent="0.2">
      <c r="A171" s="2"/>
      <c r="B171" s="2"/>
      <c r="C171" s="2" t="s">
        <v>309</v>
      </c>
      <c r="D171" s="2"/>
      <c r="E171" s="132">
        <v>446.43</v>
      </c>
      <c r="F171" s="132">
        <v>1407.36</v>
      </c>
      <c r="G171" s="134">
        <v>960.93</v>
      </c>
      <c r="H171" s="132">
        <v>1311.0400463867188</v>
      </c>
      <c r="I171" s="132">
        <v>2111.04</v>
      </c>
      <c r="J171" s="132">
        <v>864.61004638671875</v>
      </c>
      <c r="K171" s="133">
        <v>799.99995361328115</v>
      </c>
      <c r="L171" s="140">
        <v>1311.0400616455079</v>
      </c>
      <c r="M171" s="139">
        <v>1.52587890625E-5</v>
      </c>
    </row>
    <row r="172" spans="1:13" ht="10" customHeight="1" x14ac:dyDescent="0.2">
      <c r="A172" s="2"/>
      <c r="B172" s="2"/>
      <c r="C172" s="2" t="s">
        <v>310</v>
      </c>
      <c r="D172" s="2"/>
      <c r="E172" s="132">
        <v>426.63</v>
      </c>
      <c r="F172" s="132">
        <v>1343.36</v>
      </c>
      <c r="G172" s="134">
        <v>916.73</v>
      </c>
      <c r="H172" s="132">
        <v>615.03997314453125</v>
      </c>
      <c r="I172" s="132">
        <v>2015.04</v>
      </c>
      <c r="J172" s="132">
        <v>188.40997314453125</v>
      </c>
      <c r="K172" s="133">
        <v>1400.0000268554686</v>
      </c>
      <c r="L172" s="140">
        <v>615.03997695922851</v>
      </c>
      <c r="M172" s="139">
        <v>3.814697265625E-6</v>
      </c>
    </row>
    <row r="173" spans="1:13" ht="10" customHeight="1" x14ac:dyDescent="0.2">
      <c r="A173" s="2"/>
      <c r="B173" s="2"/>
      <c r="C173" s="2" t="s">
        <v>311</v>
      </c>
      <c r="D173" s="2"/>
      <c r="E173" s="132">
        <v>66</v>
      </c>
      <c r="F173" s="132">
        <v>0</v>
      </c>
      <c r="G173" s="134">
        <v>-66</v>
      </c>
      <c r="H173" s="132">
        <v>66</v>
      </c>
      <c r="I173" s="132">
        <v>0</v>
      </c>
      <c r="J173" s="132">
        <v>0</v>
      </c>
      <c r="K173" s="133">
        <v>-66</v>
      </c>
      <c r="L173" s="140">
        <v>0</v>
      </c>
      <c r="M173" s="139">
        <v>-66</v>
      </c>
    </row>
    <row r="174" spans="1:13" ht="10" customHeight="1" x14ac:dyDescent="0.2">
      <c r="A174" s="2"/>
      <c r="B174" s="2"/>
      <c r="C174" s="2" t="s">
        <v>312</v>
      </c>
      <c r="D174" s="2"/>
      <c r="E174" s="132">
        <v>395.8</v>
      </c>
      <c r="F174" s="132">
        <v>0</v>
      </c>
      <c r="G174" s="134">
        <v>-395.8</v>
      </c>
      <c r="H174" s="132">
        <v>800.0000122070312</v>
      </c>
      <c r="I174" s="132">
        <v>0</v>
      </c>
      <c r="J174" s="132">
        <v>404.20001220703119</v>
      </c>
      <c r="K174" s="133">
        <v>-800.0000122070312</v>
      </c>
      <c r="L174" s="140">
        <v>800.00001983642574</v>
      </c>
      <c r="M174" s="139">
        <v>7.62939453125E-6</v>
      </c>
    </row>
    <row r="175" spans="1:13" ht="10" customHeight="1" x14ac:dyDescent="0.2">
      <c r="A175" s="2"/>
      <c r="B175" s="2"/>
      <c r="C175" s="2" t="s">
        <v>313</v>
      </c>
      <c r="D175" s="2"/>
      <c r="E175" s="132">
        <v>4291</v>
      </c>
      <c r="F175" s="132">
        <v>13222.64</v>
      </c>
      <c r="G175" s="134">
        <v>8931.64</v>
      </c>
      <c r="H175" s="132">
        <v>19833.9609375</v>
      </c>
      <c r="I175" s="132">
        <v>19833.96</v>
      </c>
      <c r="J175" s="132">
        <v>15542.9609375</v>
      </c>
      <c r="K175" s="133">
        <v>-9.3750000087311491E-4</v>
      </c>
      <c r="L175" s="140">
        <v>19833.961181640625</v>
      </c>
      <c r="M175" s="139">
        <v>2.44140625E-4</v>
      </c>
    </row>
    <row r="176" spans="1:13" ht="10" customHeight="1" x14ac:dyDescent="0.2">
      <c r="A176" s="2"/>
      <c r="B176" s="2"/>
      <c r="C176" s="2" t="s">
        <v>315</v>
      </c>
      <c r="D176" s="2"/>
      <c r="E176" s="132">
        <v>0</v>
      </c>
      <c r="F176" s="132">
        <v>0</v>
      </c>
      <c r="G176" s="134">
        <v>0</v>
      </c>
      <c r="H176" s="132">
        <v>0</v>
      </c>
      <c r="I176" s="132">
        <v>0</v>
      </c>
      <c r="J176" s="132">
        <v>0</v>
      </c>
      <c r="K176" s="133">
        <v>0</v>
      </c>
      <c r="L176" s="140">
        <v>0</v>
      </c>
      <c r="M176" s="139">
        <v>0</v>
      </c>
    </row>
    <row r="177" spans="1:13" ht="10" customHeight="1" x14ac:dyDescent="0.2">
      <c r="A177" s="2"/>
      <c r="B177" s="2"/>
      <c r="C177" s="2" t="s">
        <v>316</v>
      </c>
      <c r="D177" s="2"/>
      <c r="E177" s="132">
        <v>0</v>
      </c>
      <c r="F177" s="132">
        <v>2000</v>
      </c>
      <c r="G177" s="134">
        <v>2000</v>
      </c>
      <c r="H177" s="132">
        <v>869</v>
      </c>
      <c r="I177" s="132">
        <v>3000</v>
      </c>
      <c r="J177" s="132">
        <v>869</v>
      </c>
      <c r="K177" s="133">
        <v>2131</v>
      </c>
      <c r="L177" s="140">
        <v>869.00001525878906</v>
      </c>
      <c r="M177" s="139">
        <v>1.52587890625E-5</v>
      </c>
    </row>
    <row r="178" spans="1:13" ht="10" customHeight="1" x14ac:dyDescent="0.2">
      <c r="A178" s="2"/>
      <c r="B178" s="2"/>
      <c r="C178" s="2" t="s">
        <v>317</v>
      </c>
      <c r="D178" s="2"/>
      <c r="E178" s="132">
        <v>2130.85</v>
      </c>
      <c r="F178" s="132">
        <v>0</v>
      </c>
      <c r="G178" s="134">
        <v>-2130.85</v>
      </c>
      <c r="H178" s="132">
        <v>2130.9999023437499</v>
      </c>
      <c r="I178" s="132">
        <v>0</v>
      </c>
      <c r="J178" s="132">
        <v>0.14990234375</v>
      </c>
      <c r="K178" s="133">
        <v>-2130.9999023437499</v>
      </c>
      <c r="L178" s="140">
        <v>2130.9999023474752</v>
      </c>
      <c r="M178" s="139">
        <v>3.7252902984619141E-9</v>
      </c>
    </row>
    <row r="179" spans="1:13" ht="10" customHeight="1" x14ac:dyDescent="0.2">
      <c r="A179" s="2"/>
      <c r="B179" s="2"/>
      <c r="C179" s="2" t="s">
        <v>318</v>
      </c>
      <c r="D179" s="2"/>
      <c r="E179" s="132">
        <v>0</v>
      </c>
      <c r="F179" s="132">
        <v>16666.64</v>
      </c>
      <c r="G179" s="134">
        <v>16666.64</v>
      </c>
      <c r="H179" s="132">
        <v>8332</v>
      </c>
      <c r="I179" s="132">
        <v>24999.96</v>
      </c>
      <c r="J179" s="132">
        <v>8332</v>
      </c>
      <c r="K179" s="133">
        <v>16667.96</v>
      </c>
      <c r="L179" s="140">
        <v>10415</v>
      </c>
      <c r="M179" s="139">
        <v>2083</v>
      </c>
    </row>
    <row r="180" spans="1:13" ht="10" customHeight="1" x14ac:dyDescent="0.2">
      <c r="A180" s="2"/>
      <c r="B180" s="2"/>
      <c r="C180" s="2" t="s">
        <v>320</v>
      </c>
      <c r="D180" s="2"/>
      <c r="E180" s="132">
        <v>179</v>
      </c>
      <c r="F180" s="132">
        <v>3338.64</v>
      </c>
      <c r="G180" s="134">
        <v>3159.64</v>
      </c>
      <c r="H180" s="132">
        <v>1007.9600219726562</v>
      </c>
      <c r="I180" s="132">
        <v>5007.96</v>
      </c>
      <c r="J180" s="132">
        <v>828.96002197265625</v>
      </c>
      <c r="K180" s="133">
        <v>3999.9999780273438</v>
      </c>
      <c r="L180" s="140">
        <v>1007.9600372314453</v>
      </c>
      <c r="M180" s="139">
        <v>1.52587890625E-5</v>
      </c>
    </row>
    <row r="181" spans="1:13" ht="10" customHeight="1" x14ac:dyDescent="0.2">
      <c r="A181" s="2"/>
      <c r="B181" s="2"/>
      <c r="C181" s="2" t="s">
        <v>321</v>
      </c>
      <c r="D181" s="2"/>
      <c r="E181" s="132">
        <v>872.71</v>
      </c>
      <c r="F181" s="132">
        <v>333.36</v>
      </c>
      <c r="G181" s="134">
        <v>-539.35</v>
      </c>
      <c r="H181" s="132">
        <v>872.99997802734367</v>
      </c>
      <c r="I181" s="132">
        <v>500.04</v>
      </c>
      <c r="J181" s="132">
        <v>0.28997802734363631</v>
      </c>
      <c r="K181" s="133">
        <v>-372.95997802734365</v>
      </c>
      <c r="L181" s="140">
        <v>831.00000243395561</v>
      </c>
      <c r="M181" s="139">
        <v>-41.999975593388058</v>
      </c>
    </row>
    <row r="182" spans="1:13" ht="10" customHeight="1" x14ac:dyDescent="0.2">
      <c r="A182" s="2"/>
      <c r="B182" s="2"/>
      <c r="C182" s="2" t="s">
        <v>322</v>
      </c>
      <c r="D182" s="2"/>
      <c r="E182" s="132">
        <v>0</v>
      </c>
      <c r="F182" s="132">
        <v>216</v>
      </c>
      <c r="G182" s="134">
        <v>216</v>
      </c>
      <c r="H182" s="132">
        <v>0</v>
      </c>
      <c r="I182" s="132">
        <v>324</v>
      </c>
      <c r="J182" s="132">
        <v>0</v>
      </c>
      <c r="K182" s="133">
        <v>324</v>
      </c>
      <c r="L182" s="140">
        <v>0</v>
      </c>
      <c r="M182" s="139">
        <v>0</v>
      </c>
    </row>
    <row r="183" spans="1:13" ht="10" customHeight="1" x14ac:dyDescent="0.2">
      <c r="A183" s="2"/>
      <c r="B183" s="2"/>
      <c r="C183" s="2" t="s">
        <v>323</v>
      </c>
      <c r="D183" s="2"/>
      <c r="E183" s="132">
        <v>21100</v>
      </c>
      <c r="F183" s="132">
        <v>21100</v>
      </c>
      <c r="G183" s="134">
        <v>0</v>
      </c>
      <c r="H183" s="132">
        <v>31650</v>
      </c>
      <c r="I183" s="132">
        <v>31650</v>
      </c>
      <c r="J183" s="132">
        <v>10550</v>
      </c>
      <c r="K183" s="133">
        <v>0</v>
      </c>
      <c r="L183" s="140">
        <v>31650</v>
      </c>
      <c r="M183" s="139">
        <v>0</v>
      </c>
    </row>
    <row r="184" spans="1:13" ht="10" customHeight="1" x14ac:dyDescent="0.2">
      <c r="A184" s="2"/>
      <c r="B184" s="2"/>
      <c r="C184" s="2" t="s">
        <v>324</v>
      </c>
      <c r="D184" s="2"/>
      <c r="E184" s="132">
        <v>44576.91</v>
      </c>
      <c r="F184" s="132">
        <v>35706.639999999999</v>
      </c>
      <c r="G184" s="134">
        <v>-8870.27</v>
      </c>
      <c r="H184" s="132">
        <v>68630.517421875003</v>
      </c>
      <c r="I184" s="132">
        <v>53559.96</v>
      </c>
      <c r="J184" s="132">
        <v>24053.607421875</v>
      </c>
      <c r="K184" s="133">
        <v>-15070.557421875004</v>
      </c>
      <c r="L184" s="140">
        <v>60560.001914062501</v>
      </c>
      <c r="M184" s="139">
        <v>-8070.5155078125026</v>
      </c>
    </row>
    <row r="185" spans="1:13" ht="10" customHeight="1" x14ac:dyDescent="0.2">
      <c r="A185" s="2"/>
      <c r="B185" s="2"/>
      <c r="C185" s="2" t="s">
        <v>326</v>
      </c>
      <c r="D185" s="2"/>
      <c r="E185" s="132">
        <v>419.95</v>
      </c>
      <c r="F185" s="132">
        <v>1333.36</v>
      </c>
      <c r="G185" s="134">
        <v>913.41</v>
      </c>
      <c r="H185" s="132">
        <v>2000.0400878906248</v>
      </c>
      <c r="I185" s="132">
        <v>2000.04</v>
      </c>
      <c r="J185" s="132">
        <v>1580.0900878906248</v>
      </c>
      <c r="K185" s="133">
        <v>-8.7890624854480848E-5</v>
      </c>
      <c r="L185" s="140">
        <v>2000.0400268554686</v>
      </c>
      <c r="M185" s="139">
        <v>-6.103515625E-5</v>
      </c>
    </row>
    <row r="186" spans="1:13" ht="10" customHeight="1" x14ac:dyDescent="0.2">
      <c r="A186" s="2"/>
      <c r="B186" s="2"/>
      <c r="C186" s="2" t="s">
        <v>327</v>
      </c>
      <c r="D186" s="2"/>
      <c r="E186" s="132">
        <v>6398.75</v>
      </c>
      <c r="F186" s="132">
        <v>2000</v>
      </c>
      <c r="G186" s="134">
        <v>-4398.75</v>
      </c>
      <c r="H186" s="132">
        <v>11520</v>
      </c>
      <c r="I186" s="132">
        <v>3000</v>
      </c>
      <c r="J186" s="132">
        <v>5121.25</v>
      </c>
      <c r="K186" s="133">
        <v>-8520</v>
      </c>
      <c r="L186" s="140">
        <v>4286.25</v>
      </c>
      <c r="M186" s="139">
        <v>-7233.75</v>
      </c>
    </row>
    <row r="187" spans="1:13" ht="10" customHeight="1" x14ac:dyDescent="0.2">
      <c r="A187" s="2"/>
      <c r="B187" s="2"/>
      <c r="C187" s="2" t="s">
        <v>328</v>
      </c>
      <c r="D187" s="2"/>
      <c r="E187" s="132">
        <v>2490.63</v>
      </c>
      <c r="F187" s="132">
        <v>3333.36</v>
      </c>
      <c r="G187" s="134">
        <v>842.73019999999997</v>
      </c>
      <c r="H187" s="132">
        <v>5000.0401562500001</v>
      </c>
      <c r="I187" s="132">
        <v>5000.04</v>
      </c>
      <c r="J187" s="132">
        <v>2509.41015625</v>
      </c>
      <c r="K187" s="133">
        <v>-1.5625000014551915E-4</v>
      </c>
      <c r="L187" s="140">
        <v>5000.0400952148439</v>
      </c>
      <c r="M187" s="139">
        <v>-6.103515625E-5</v>
      </c>
    </row>
    <row r="188" spans="1:13" ht="10" customHeight="1" x14ac:dyDescent="0.2">
      <c r="A188" s="2"/>
      <c r="B188" s="2"/>
      <c r="C188" s="2" t="s">
        <v>329</v>
      </c>
      <c r="D188" s="2"/>
      <c r="E188" s="132">
        <v>4400</v>
      </c>
      <c r="F188" s="132">
        <v>0</v>
      </c>
      <c r="G188" s="134">
        <v>-4400</v>
      </c>
      <c r="H188" s="132">
        <v>4400</v>
      </c>
      <c r="I188" s="132">
        <v>0</v>
      </c>
      <c r="J188" s="132">
        <v>0</v>
      </c>
      <c r="K188" s="133">
        <v>-4400</v>
      </c>
      <c r="L188" s="140">
        <v>4400</v>
      </c>
      <c r="M188" s="139">
        <v>0</v>
      </c>
    </row>
    <row r="189" spans="1:13" ht="10" customHeight="1" x14ac:dyDescent="0.2">
      <c r="A189" s="2"/>
      <c r="B189" s="2"/>
      <c r="C189" s="2" t="s">
        <v>330</v>
      </c>
      <c r="D189" s="2"/>
      <c r="E189" s="132">
        <v>8636.8799999999992</v>
      </c>
      <c r="F189" s="132">
        <v>5333.36</v>
      </c>
      <c r="G189" s="134">
        <v>-3303.52</v>
      </c>
      <c r="H189" s="132">
        <v>8637.0001171874992</v>
      </c>
      <c r="I189" s="132">
        <v>8000.04</v>
      </c>
      <c r="J189" s="132">
        <v>0.1201171875</v>
      </c>
      <c r="K189" s="133">
        <v>-636.96011718749924</v>
      </c>
      <c r="L189" s="140">
        <v>8406.9997656287251</v>
      </c>
      <c r="M189" s="139">
        <v>-230.00035155877413</v>
      </c>
    </row>
    <row r="190" spans="1:13" ht="10" customHeight="1" x14ac:dyDescent="0.2">
      <c r="A190" s="2"/>
      <c r="B190" s="2"/>
      <c r="C190" s="2" t="s">
        <v>332</v>
      </c>
      <c r="D190" s="2"/>
      <c r="E190" s="132">
        <v>4356.2</v>
      </c>
      <c r="F190" s="132">
        <v>0</v>
      </c>
      <c r="G190" s="134">
        <v>-4356.2</v>
      </c>
      <c r="H190" s="132">
        <v>4356.2</v>
      </c>
      <c r="I190" s="132">
        <v>0</v>
      </c>
      <c r="J190" s="132">
        <v>0</v>
      </c>
      <c r="K190" s="133">
        <v>-4356.2</v>
      </c>
      <c r="L190" s="140">
        <v>4356.2</v>
      </c>
      <c r="M190" s="139">
        <v>0</v>
      </c>
    </row>
    <row r="191" spans="1:13" ht="10" customHeight="1" x14ac:dyDescent="0.2">
      <c r="A191" s="2"/>
      <c r="B191" s="2"/>
      <c r="C191" s="2" t="s">
        <v>334</v>
      </c>
      <c r="D191" s="2"/>
      <c r="E191" s="132">
        <v>0</v>
      </c>
      <c r="F191" s="132">
        <v>867.36</v>
      </c>
      <c r="G191" s="134">
        <v>867.36</v>
      </c>
      <c r="H191" s="132">
        <v>1301.0400390625</v>
      </c>
      <c r="I191" s="132">
        <v>1301.04</v>
      </c>
      <c r="J191" s="132">
        <v>1301.0400390625</v>
      </c>
      <c r="K191" s="133">
        <v>-3.9062500036379788E-5</v>
      </c>
      <c r="L191" s="140">
        <v>1301.0400390625</v>
      </c>
      <c r="M191" s="139">
        <v>0</v>
      </c>
    </row>
    <row r="192" spans="1:13" ht="10" customHeight="1" x14ac:dyDescent="0.2">
      <c r="A192" s="2"/>
      <c r="B192" s="2"/>
      <c r="C192" s="2" t="s">
        <v>335</v>
      </c>
      <c r="D192" s="2"/>
      <c r="E192" s="132">
        <v>425</v>
      </c>
      <c r="F192" s="132">
        <v>2666.64</v>
      </c>
      <c r="G192" s="134">
        <v>2241.64</v>
      </c>
      <c r="H192" s="132">
        <v>425</v>
      </c>
      <c r="I192" s="132">
        <v>3999.96</v>
      </c>
      <c r="J192" s="132">
        <v>0</v>
      </c>
      <c r="K192" s="133">
        <v>3574.96</v>
      </c>
      <c r="L192" s="140">
        <v>175</v>
      </c>
      <c r="M192" s="139">
        <v>-250</v>
      </c>
    </row>
    <row r="193" spans="1:13" ht="10" customHeight="1" x14ac:dyDescent="0.2">
      <c r="A193" s="2"/>
      <c r="B193" s="2"/>
      <c r="C193" s="2" t="s">
        <v>336</v>
      </c>
      <c r="D193" s="2"/>
      <c r="E193" s="132">
        <v>317.43</v>
      </c>
      <c r="F193" s="132">
        <v>1734</v>
      </c>
      <c r="G193" s="134">
        <v>1416.57</v>
      </c>
      <c r="H193" s="132">
        <v>501.00000732421876</v>
      </c>
      <c r="I193" s="132">
        <v>2601</v>
      </c>
      <c r="J193" s="132">
        <v>183.57000732421875</v>
      </c>
      <c r="K193" s="133">
        <v>2099.9999926757814</v>
      </c>
      <c r="L193" s="140">
        <v>501.00000350952149</v>
      </c>
      <c r="M193" s="139">
        <v>-3.814697265625E-6</v>
      </c>
    </row>
    <row r="194" spans="1:13" ht="10" customHeight="1" x14ac:dyDescent="0.2">
      <c r="A194" s="2"/>
      <c r="B194" s="2"/>
      <c r="C194" s="42" t="s">
        <v>337</v>
      </c>
      <c r="D194" s="42"/>
      <c r="E194" s="135">
        <v>298279.52</v>
      </c>
      <c r="F194" s="135">
        <v>233401.19999999995</v>
      </c>
      <c r="G194" s="137">
        <v>-64878.320000000065</v>
      </c>
      <c r="H194" s="135">
        <v>466470.48057128914</v>
      </c>
      <c r="I194" s="135">
        <v>350101.8</v>
      </c>
      <c r="J194" s="135">
        <v>168190.96057128912</v>
      </c>
      <c r="K194" s="136">
        <v>-116368.68057128915</v>
      </c>
      <c r="L194" s="141">
        <v>437661.21080048353</v>
      </c>
      <c r="M194" s="142">
        <v>-28809.269770805538</v>
      </c>
    </row>
    <row r="195" spans="1:13" ht="10" customHeight="1" x14ac:dyDescent="0.2">
      <c r="A195" s="2"/>
      <c r="B195" s="2" t="s">
        <v>36</v>
      </c>
      <c r="C195" s="2"/>
      <c r="D195" s="2"/>
      <c r="E195" s="132"/>
      <c r="F195" s="132"/>
      <c r="G195" s="134"/>
      <c r="H195" s="132"/>
      <c r="I195" s="132"/>
      <c r="J195" s="132"/>
      <c r="K195" s="133"/>
      <c r="L195" s="140"/>
      <c r="M195" s="139"/>
    </row>
    <row r="196" spans="1:13" ht="10" customHeight="1" x14ac:dyDescent="0.2">
      <c r="A196" s="2"/>
      <c r="B196" s="2"/>
      <c r="C196" s="2" t="s">
        <v>338</v>
      </c>
      <c r="D196" s="2"/>
      <c r="E196" s="132">
        <v>0</v>
      </c>
      <c r="F196" s="132">
        <v>100503.36</v>
      </c>
      <c r="G196" s="134">
        <v>100503.4</v>
      </c>
      <c r="H196" s="132">
        <v>0</v>
      </c>
      <c r="I196" s="132">
        <v>150755.04</v>
      </c>
      <c r="J196" s="132">
        <v>0</v>
      </c>
      <c r="K196" s="133">
        <v>150755.04</v>
      </c>
      <c r="L196" s="140">
        <v>0</v>
      </c>
      <c r="M196" s="139">
        <v>0</v>
      </c>
    </row>
    <row r="197" spans="1:13" ht="10" customHeight="1" x14ac:dyDescent="0.2">
      <c r="A197" s="2"/>
      <c r="B197" s="2"/>
      <c r="C197" s="2" t="s">
        <v>339</v>
      </c>
      <c r="D197" s="2"/>
      <c r="E197" s="132">
        <v>62923.3</v>
      </c>
      <c r="F197" s="132">
        <v>0</v>
      </c>
      <c r="G197" s="134">
        <v>-62923.3</v>
      </c>
      <c r="H197" s="132">
        <v>130755.003125</v>
      </c>
      <c r="I197" s="132">
        <v>0</v>
      </c>
      <c r="J197" s="132">
        <v>67831.703125</v>
      </c>
      <c r="K197" s="133">
        <v>-130755.003125</v>
      </c>
      <c r="L197" s="140">
        <v>138755.00390625</v>
      </c>
      <c r="M197" s="139">
        <v>8000.0007812499971</v>
      </c>
    </row>
    <row r="198" spans="1:13" ht="10" customHeight="1" x14ac:dyDescent="0.2">
      <c r="A198" s="2"/>
      <c r="B198" s="2"/>
      <c r="C198" s="42" t="s">
        <v>341</v>
      </c>
      <c r="D198" s="42"/>
      <c r="E198" s="135">
        <v>62923.3</v>
      </c>
      <c r="F198" s="135">
        <v>100503.36</v>
      </c>
      <c r="G198" s="137">
        <v>37580.06</v>
      </c>
      <c r="H198" s="135">
        <v>130755.003125</v>
      </c>
      <c r="I198" s="135">
        <v>150755.04</v>
      </c>
      <c r="J198" s="135">
        <v>67831.703125</v>
      </c>
      <c r="K198" s="136">
        <v>20000.036875000005</v>
      </c>
      <c r="L198" s="141">
        <v>138755.00390625</v>
      </c>
      <c r="M198" s="142">
        <v>8000.0007812499971</v>
      </c>
    </row>
    <row r="199" spans="1:13" ht="10" customHeight="1" x14ac:dyDescent="0.2">
      <c r="A199" s="2"/>
      <c r="B199" s="2" t="s">
        <v>37</v>
      </c>
      <c r="C199" s="2"/>
      <c r="D199" s="2"/>
      <c r="E199" s="132"/>
      <c r="F199" s="132"/>
      <c r="G199" s="134"/>
      <c r="H199" s="132"/>
      <c r="I199" s="132"/>
      <c r="J199" s="132"/>
      <c r="K199" s="133"/>
      <c r="L199" s="140"/>
      <c r="M199" s="139"/>
    </row>
    <row r="200" spans="1:13" ht="10" customHeight="1" x14ac:dyDescent="0.2">
      <c r="A200" s="2"/>
      <c r="B200" s="2"/>
      <c r="C200" s="2" t="s">
        <v>342</v>
      </c>
      <c r="D200" s="2"/>
      <c r="E200" s="132">
        <v>525</v>
      </c>
      <c r="F200" s="132">
        <v>0</v>
      </c>
      <c r="G200" s="134">
        <v>-525</v>
      </c>
      <c r="H200" s="132">
        <v>525</v>
      </c>
      <c r="I200" s="132">
        <v>0</v>
      </c>
      <c r="J200" s="132">
        <v>0</v>
      </c>
      <c r="K200" s="133">
        <v>-525</v>
      </c>
      <c r="L200" s="140">
        <v>525</v>
      </c>
      <c r="M200" s="139">
        <v>0</v>
      </c>
    </row>
    <row r="201" spans="1:13" ht="10" customHeight="1" x14ac:dyDescent="0.2">
      <c r="A201" s="2"/>
      <c r="B201" s="2"/>
      <c r="C201" s="2" t="s">
        <v>344</v>
      </c>
      <c r="D201" s="2"/>
      <c r="E201" s="132">
        <v>33.1</v>
      </c>
      <c r="F201" s="132">
        <v>0</v>
      </c>
      <c r="G201" s="134">
        <v>-33.1</v>
      </c>
      <c r="H201" s="132">
        <v>33.000001525878908</v>
      </c>
      <c r="I201" s="132">
        <v>0</v>
      </c>
      <c r="J201" s="132">
        <v>-9.999847412109375E-2</v>
      </c>
      <c r="K201" s="133">
        <v>-33.000001525878908</v>
      </c>
      <c r="L201" s="140">
        <v>33.000001529604198</v>
      </c>
      <c r="M201" s="139">
        <v>3.7252902984619141E-9</v>
      </c>
    </row>
    <row r="202" spans="1:13" ht="10" customHeight="1" x14ac:dyDescent="0.2">
      <c r="A202" s="2"/>
      <c r="B202" s="2"/>
      <c r="C202" s="2" t="s">
        <v>346</v>
      </c>
      <c r="D202" s="2"/>
      <c r="E202" s="132">
        <v>30665.81</v>
      </c>
      <c r="F202" s="132">
        <v>21824</v>
      </c>
      <c r="G202" s="134">
        <v>-8841.8109999999997</v>
      </c>
      <c r="H202" s="132">
        <v>32735.999453125001</v>
      </c>
      <c r="I202" s="132">
        <v>32736</v>
      </c>
      <c r="J202" s="132">
        <v>2070.189453125</v>
      </c>
      <c r="K202" s="133">
        <v>5.4687499869032763E-4</v>
      </c>
      <c r="L202" s="140">
        <v>32735.999514160158</v>
      </c>
      <c r="M202" s="139">
        <v>6.103515625E-5</v>
      </c>
    </row>
    <row r="203" spans="1:13" ht="10" customHeight="1" x14ac:dyDescent="0.2">
      <c r="A203" s="2"/>
      <c r="B203" s="2"/>
      <c r="C203" s="2" t="s">
        <v>347</v>
      </c>
      <c r="D203" s="2"/>
      <c r="E203" s="132">
        <v>18317</v>
      </c>
      <c r="F203" s="132">
        <v>12466.64</v>
      </c>
      <c r="G203" s="134">
        <v>-5850.36</v>
      </c>
      <c r="H203" s="132">
        <v>18700</v>
      </c>
      <c r="I203" s="132">
        <v>18699.96</v>
      </c>
      <c r="J203" s="132">
        <v>383</v>
      </c>
      <c r="K203" s="133">
        <v>-4.0000000000873115E-2</v>
      </c>
      <c r="L203" s="140">
        <v>18700</v>
      </c>
      <c r="M203" s="139">
        <v>0</v>
      </c>
    </row>
    <row r="204" spans="1:13" ht="10" customHeight="1" x14ac:dyDescent="0.2">
      <c r="A204" s="2"/>
      <c r="B204" s="2"/>
      <c r="C204" s="2" t="s">
        <v>348</v>
      </c>
      <c r="D204" s="2"/>
      <c r="E204" s="132">
        <v>2500</v>
      </c>
      <c r="F204" s="132">
        <v>0</v>
      </c>
      <c r="G204" s="134">
        <v>-2500</v>
      </c>
      <c r="H204" s="132">
        <v>2500</v>
      </c>
      <c r="I204" s="132">
        <v>0</v>
      </c>
      <c r="J204" s="132">
        <v>0</v>
      </c>
      <c r="K204" s="133">
        <v>-2500</v>
      </c>
      <c r="L204" s="140">
        <v>2500</v>
      </c>
      <c r="M204" s="139">
        <v>0</v>
      </c>
    </row>
    <row r="205" spans="1:13" ht="10" customHeight="1" x14ac:dyDescent="0.2">
      <c r="A205" s="2"/>
      <c r="B205" s="2"/>
      <c r="C205" s="2" t="s">
        <v>350</v>
      </c>
      <c r="D205" s="2"/>
      <c r="E205" s="132">
        <v>6198.02</v>
      </c>
      <c r="F205" s="132">
        <v>5000</v>
      </c>
      <c r="G205" s="134">
        <v>-1198.02</v>
      </c>
      <c r="H205" s="132">
        <v>7499.9999804687495</v>
      </c>
      <c r="I205" s="132">
        <v>7500</v>
      </c>
      <c r="J205" s="132">
        <v>1301.9799804687491</v>
      </c>
      <c r="K205" s="133">
        <v>1.9531250472937245E-5</v>
      </c>
      <c r="L205" s="140">
        <v>7500.0001147460935</v>
      </c>
      <c r="M205" s="139">
        <v>1.3427734393189894E-4</v>
      </c>
    </row>
    <row r="206" spans="1:13" ht="10" customHeight="1" x14ac:dyDescent="0.2">
      <c r="A206" s="2"/>
      <c r="B206" s="2"/>
      <c r="C206" s="2" t="s">
        <v>351</v>
      </c>
      <c r="D206" s="2"/>
      <c r="E206" s="132">
        <v>94.18</v>
      </c>
      <c r="F206" s="132">
        <v>0</v>
      </c>
      <c r="G206" s="134">
        <v>-94.18</v>
      </c>
      <c r="H206" s="132">
        <v>93.999999694824226</v>
      </c>
      <c r="I206" s="132">
        <v>0</v>
      </c>
      <c r="J206" s="132">
        <v>-0.18000030517578125</v>
      </c>
      <c r="K206" s="133">
        <v>-93.999999694824226</v>
      </c>
      <c r="L206" s="140">
        <v>93.999999691098935</v>
      </c>
      <c r="M206" s="139">
        <v>-3.7252902984619141E-9</v>
      </c>
    </row>
    <row r="207" spans="1:13" ht="10" customHeight="1" x14ac:dyDescent="0.2">
      <c r="A207" s="2"/>
      <c r="B207" s="2"/>
      <c r="C207" s="2" t="s">
        <v>352</v>
      </c>
      <c r="D207" s="2"/>
      <c r="E207" s="132">
        <v>53791.46</v>
      </c>
      <c r="F207" s="132">
        <v>48677.36</v>
      </c>
      <c r="G207" s="134">
        <v>-5114.1019999999999</v>
      </c>
      <c r="H207" s="132">
        <v>73016.038124999992</v>
      </c>
      <c r="I207" s="132">
        <v>73016.039999999994</v>
      </c>
      <c r="J207" s="132">
        <v>19224.578124999993</v>
      </c>
      <c r="K207" s="133">
        <v>1.8750000017462298E-3</v>
      </c>
      <c r="L207" s="140">
        <v>73016.040244140619</v>
      </c>
      <c r="M207" s="139">
        <v>2.1191406267462298E-3</v>
      </c>
    </row>
    <row r="208" spans="1:13" ht="10" customHeight="1" x14ac:dyDescent="0.2">
      <c r="A208" s="2"/>
      <c r="B208" s="2"/>
      <c r="C208" s="2" t="s">
        <v>354</v>
      </c>
      <c r="D208" s="2"/>
      <c r="E208" s="132">
        <v>4378.7</v>
      </c>
      <c r="F208" s="132">
        <v>6353.36</v>
      </c>
      <c r="G208" s="134">
        <v>1974.66</v>
      </c>
      <c r="H208" s="132">
        <v>9530.0398437500007</v>
      </c>
      <c r="I208" s="132">
        <v>9530.0400000000009</v>
      </c>
      <c r="J208" s="132">
        <v>5151.3398437500009</v>
      </c>
      <c r="K208" s="133">
        <v>1.5625000014551915E-4</v>
      </c>
      <c r="L208" s="140">
        <v>9530.0397216796882</v>
      </c>
      <c r="M208" s="139">
        <v>-1.220703125E-4</v>
      </c>
    </row>
    <row r="209" spans="1:13" ht="10" customHeight="1" x14ac:dyDescent="0.2">
      <c r="A209" s="2"/>
      <c r="B209" s="2"/>
      <c r="C209" s="2" t="s">
        <v>356</v>
      </c>
      <c r="D209" s="2"/>
      <c r="E209" s="132">
        <v>0</v>
      </c>
      <c r="F209" s="132">
        <v>2666.64</v>
      </c>
      <c r="G209" s="134">
        <v>2666.64</v>
      </c>
      <c r="H209" s="132">
        <v>3999.9599609375</v>
      </c>
      <c r="I209" s="132">
        <v>3999.96</v>
      </c>
      <c r="J209" s="132">
        <v>3999.9599609375</v>
      </c>
      <c r="K209" s="133">
        <v>3.9062500036379788E-5</v>
      </c>
      <c r="L209" s="140">
        <v>3999.9600219726562</v>
      </c>
      <c r="M209" s="139">
        <v>6.103515625E-5</v>
      </c>
    </row>
    <row r="210" spans="1:13" ht="10" customHeight="1" x14ac:dyDescent="0.2">
      <c r="A210" s="2"/>
      <c r="B210" s="2"/>
      <c r="C210" s="2" t="s">
        <v>358</v>
      </c>
      <c r="D210" s="2"/>
      <c r="E210" s="132">
        <v>27409</v>
      </c>
      <c r="F210" s="132">
        <v>29783.360000000001</v>
      </c>
      <c r="G210" s="134">
        <v>2374.3589999999999</v>
      </c>
      <c r="H210" s="132">
        <v>44675.0390625</v>
      </c>
      <c r="I210" s="132">
        <v>44675.040000000001</v>
      </c>
      <c r="J210" s="132">
        <v>17266.0390625</v>
      </c>
      <c r="K210" s="133">
        <v>9.3750000087311491E-4</v>
      </c>
      <c r="L210" s="140">
        <v>44675.038818359375</v>
      </c>
      <c r="M210" s="139">
        <v>-2.44140625E-4</v>
      </c>
    </row>
    <row r="211" spans="1:13" ht="10" customHeight="1" x14ac:dyDescent="0.2">
      <c r="A211" s="2"/>
      <c r="B211" s="2"/>
      <c r="C211" s="2" t="s">
        <v>359</v>
      </c>
      <c r="D211" s="2"/>
      <c r="E211" s="132">
        <v>253.18</v>
      </c>
      <c r="F211" s="132">
        <v>0</v>
      </c>
      <c r="G211" s="134">
        <v>-253.18</v>
      </c>
      <c r="H211" s="132">
        <v>638.00000732421881</v>
      </c>
      <c r="I211" s="132">
        <v>0</v>
      </c>
      <c r="J211" s="132">
        <v>384.82000732421881</v>
      </c>
      <c r="K211" s="133">
        <v>-638.00000732421881</v>
      </c>
      <c r="L211" s="140">
        <v>638.00002258300788</v>
      </c>
      <c r="M211" s="139">
        <v>1.52587890625E-5</v>
      </c>
    </row>
    <row r="212" spans="1:13" ht="10" customHeight="1" x14ac:dyDescent="0.2">
      <c r="A212" s="2"/>
      <c r="B212" s="2"/>
      <c r="C212" s="2" t="s">
        <v>361</v>
      </c>
      <c r="D212" s="2"/>
      <c r="E212" s="132">
        <v>13346.61</v>
      </c>
      <c r="F212" s="132">
        <v>5766.64</v>
      </c>
      <c r="G212" s="134">
        <v>-7579.97</v>
      </c>
      <c r="H212" s="132">
        <v>17849.999648437501</v>
      </c>
      <c r="I212" s="132">
        <v>8649.9599999999991</v>
      </c>
      <c r="J212" s="132">
        <v>4503.3896484375</v>
      </c>
      <c r="K212" s="133">
        <v>-9200.0396484375015</v>
      </c>
      <c r="L212" s="140">
        <v>17850.000212402345</v>
      </c>
      <c r="M212" s="139">
        <v>5.6396484433207661E-4</v>
      </c>
    </row>
    <row r="213" spans="1:13" ht="10" customHeight="1" x14ac:dyDescent="0.2">
      <c r="A213" s="2"/>
      <c r="B213" s="2"/>
      <c r="C213" s="2" t="s">
        <v>363</v>
      </c>
      <c r="D213" s="2"/>
      <c r="E213" s="132">
        <v>27888.75</v>
      </c>
      <c r="F213" s="132">
        <v>26708</v>
      </c>
      <c r="G213" s="134">
        <v>-1180.75</v>
      </c>
      <c r="H213" s="132">
        <v>40062</v>
      </c>
      <c r="I213" s="132">
        <v>40062</v>
      </c>
      <c r="J213" s="132">
        <v>12173.25</v>
      </c>
      <c r="K213" s="133">
        <v>0</v>
      </c>
      <c r="L213" s="140">
        <v>40061.999208984373</v>
      </c>
      <c r="M213" s="139">
        <v>-7.9101562732830644E-4</v>
      </c>
    </row>
    <row r="214" spans="1:13" ht="10" customHeight="1" x14ac:dyDescent="0.2">
      <c r="A214" s="2"/>
      <c r="B214" s="2"/>
      <c r="C214" s="2" t="s">
        <v>364</v>
      </c>
      <c r="D214" s="2"/>
      <c r="E214" s="132">
        <v>192.35</v>
      </c>
      <c r="F214" s="132">
        <v>0</v>
      </c>
      <c r="G214" s="134">
        <v>-192.35</v>
      </c>
      <c r="H214" s="132">
        <v>191.99999389648437</v>
      </c>
      <c r="I214" s="132">
        <v>0</v>
      </c>
      <c r="J214" s="132">
        <v>-0.350006103515625</v>
      </c>
      <c r="K214" s="133">
        <v>-191.99999389648437</v>
      </c>
      <c r="L214" s="140">
        <v>191.99999388903379</v>
      </c>
      <c r="M214" s="139">
        <v>-7.4505805969238281E-9</v>
      </c>
    </row>
    <row r="215" spans="1:13" ht="10" customHeight="1" x14ac:dyDescent="0.2">
      <c r="A215" s="2"/>
      <c r="B215" s="2"/>
      <c r="C215" s="2" t="s">
        <v>365</v>
      </c>
      <c r="D215" s="2"/>
      <c r="E215" s="132">
        <v>10401.11</v>
      </c>
      <c r="F215" s="132">
        <v>3358.64</v>
      </c>
      <c r="G215" s="134">
        <v>-7042.4709999999995</v>
      </c>
      <c r="H215" s="132">
        <v>10400.999648437501</v>
      </c>
      <c r="I215" s="132">
        <v>5037.96</v>
      </c>
      <c r="J215" s="132">
        <v>-0.1103515625</v>
      </c>
      <c r="K215" s="133">
        <v>-5363.0396484375005</v>
      </c>
      <c r="L215" s="140">
        <v>10000.000141601562</v>
      </c>
      <c r="M215" s="139">
        <v>-400.99950683593852</v>
      </c>
    </row>
    <row r="216" spans="1:13" ht="10" customHeight="1" x14ac:dyDescent="0.2">
      <c r="A216" s="2"/>
      <c r="B216" s="2"/>
      <c r="C216" s="2" t="s">
        <v>367</v>
      </c>
      <c r="D216" s="2"/>
      <c r="E216" s="132">
        <v>48000</v>
      </c>
      <c r="F216" s="132">
        <v>52000</v>
      </c>
      <c r="G216" s="134">
        <v>4000</v>
      </c>
      <c r="H216" s="132">
        <v>72000</v>
      </c>
      <c r="I216" s="132">
        <v>78000</v>
      </c>
      <c r="J216" s="132">
        <v>24000</v>
      </c>
      <c r="K216" s="133">
        <v>6000</v>
      </c>
      <c r="L216" s="140">
        <v>72000</v>
      </c>
      <c r="M216" s="139">
        <v>0</v>
      </c>
    </row>
    <row r="217" spans="1:13" ht="10" customHeight="1" x14ac:dyDescent="0.2">
      <c r="A217" s="2"/>
      <c r="B217" s="2"/>
      <c r="C217" s="42" t="s">
        <v>368</v>
      </c>
      <c r="D217" s="42"/>
      <c r="E217" s="135">
        <v>243994.27000000002</v>
      </c>
      <c r="F217" s="135">
        <v>214604.64</v>
      </c>
      <c r="G217" s="137">
        <v>-29389.630000000005</v>
      </c>
      <c r="H217" s="135">
        <v>334452.07572509767</v>
      </c>
      <c r="I217" s="135">
        <v>321906.95999999996</v>
      </c>
      <c r="J217" s="135">
        <v>90457.805725097656</v>
      </c>
      <c r="K217" s="136">
        <v>-12545.115725097712</v>
      </c>
      <c r="L217" s="141">
        <v>334051.07801573968</v>
      </c>
      <c r="M217" s="142">
        <v>-400.99770935803735</v>
      </c>
    </row>
    <row r="218" spans="1:13" ht="10" customHeight="1" x14ac:dyDescent="0.2">
      <c r="A218" s="2"/>
      <c r="B218" s="2" t="s">
        <v>38</v>
      </c>
      <c r="C218" s="2"/>
      <c r="D218" s="2"/>
      <c r="E218" s="132"/>
      <c r="F218" s="132"/>
      <c r="G218" s="134"/>
      <c r="H218" s="132"/>
      <c r="I218" s="132"/>
      <c r="J218" s="132"/>
      <c r="K218" s="133"/>
      <c r="L218" s="140"/>
      <c r="M218" s="139"/>
    </row>
    <row r="219" spans="1:13" ht="10" customHeight="1" x14ac:dyDescent="0.2">
      <c r="A219" s="2"/>
      <c r="B219" s="2"/>
      <c r="C219" s="2" t="s">
        <v>369</v>
      </c>
      <c r="D219" s="2"/>
      <c r="E219" s="132">
        <v>3088</v>
      </c>
      <c r="F219" s="132">
        <v>0</v>
      </c>
      <c r="G219" s="134">
        <v>-3088</v>
      </c>
      <c r="H219" s="132">
        <v>3088</v>
      </c>
      <c r="I219" s="132">
        <v>0</v>
      </c>
      <c r="J219" s="132">
        <v>0</v>
      </c>
      <c r="K219" s="133">
        <v>-3088</v>
      </c>
      <c r="L219" s="140">
        <v>1948</v>
      </c>
      <c r="M219" s="139">
        <v>-1140</v>
      </c>
    </row>
    <row r="220" spans="1:13" ht="10" customHeight="1" x14ac:dyDescent="0.2">
      <c r="A220" s="2"/>
      <c r="B220" s="2"/>
      <c r="C220" s="2" t="s">
        <v>370</v>
      </c>
      <c r="D220" s="2"/>
      <c r="E220" s="132">
        <v>174711.33</v>
      </c>
      <c r="F220" s="132">
        <v>200000</v>
      </c>
      <c r="G220" s="134">
        <v>25288.67</v>
      </c>
      <c r="H220" s="132">
        <v>300000.00187499996</v>
      </c>
      <c r="I220" s="132">
        <v>300000</v>
      </c>
      <c r="J220" s="132">
        <v>125288.67187499997</v>
      </c>
      <c r="K220" s="133">
        <v>-1.8749999580904841E-3</v>
      </c>
      <c r="L220" s="140">
        <v>300000.01515624998</v>
      </c>
      <c r="M220" s="139">
        <v>1.3281250023283064E-2</v>
      </c>
    </row>
    <row r="221" spans="1:13" ht="10" customHeight="1" x14ac:dyDescent="0.2">
      <c r="A221" s="2"/>
      <c r="B221" s="2"/>
      <c r="C221" s="2" t="s">
        <v>372</v>
      </c>
      <c r="D221" s="2"/>
      <c r="E221" s="132">
        <v>302.93</v>
      </c>
      <c r="F221" s="132">
        <v>1100</v>
      </c>
      <c r="G221" s="134">
        <v>797.07</v>
      </c>
      <c r="H221" s="132">
        <v>1650.0000683593751</v>
      </c>
      <c r="I221" s="132">
        <v>1650</v>
      </c>
      <c r="J221" s="132">
        <v>1347.070068359375</v>
      </c>
      <c r="K221" s="133">
        <v>-6.8359375063664629E-5</v>
      </c>
      <c r="L221" s="140">
        <v>1650.0000073242188</v>
      </c>
      <c r="M221" s="139">
        <v>-6.103515625E-5</v>
      </c>
    </row>
    <row r="222" spans="1:13" ht="10" customHeight="1" x14ac:dyDescent="0.2">
      <c r="A222" s="2"/>
      <c r="B222" s="2"/>
      <c r="C222" s="2" t="s">
        <v>374</v>
      </c>
      <c r="D222" s="2"/>
      <c r="E222" s="132">
        <v>11435</v>
      </c>
      <c r="F222" s="132">
        <v>8000</v>
      </c>
      <c r="G222" s="134">
        <v>-3435</v>
      </c>
      <c r="H222" s="132">
        <v>12000</v>
      </c>
      <c r="I222" s="132">
        <v>12000</v>
      </c>
      <c r="J222" s="132">
        <v>565</v>
      </c>
      <c r="K222" s="133">
        <v>0</v>
      </c>
      <c r="L222" s="140">
        <v>12000.000061035156</v>
      </c>
      <c r="M222" s="139">
        <v>6.103515625E-5</v>
      </c>
    </row>
    <row r="223" spans="1:13" ht="10" customHeight="1" x14ac:dyDescent="0.2">
      <c r="A223" s="2"/>
      <c r="B223" s="2"/>
      <c r="C223" s="42" t="s">
        <v>375</v>
      </c>
      <c r="D223" s="42"/>
      <c r="E223" s="135">
        <v>189537.25999999998</v>
      </c>
      <c r="F223" s="135">
        <v>209100</v>
      </c>
      <c r="G223" s="137">
        <v>19562.74000000002</v>
      </c>
      <c r="H223" s="135">
        <v>316738.00194335933</v>
      </c>
      <c r="I223" s="135">
        <v>313650</v>
      </c>
      <c r="J223" s="135">
        <v>127200.74194335935</v>
      </c>
      <c r="K223" s="136">
        <v>-3088.0019433593261</v>
      </c>
      <c r="L223" s="141">
        <v>315598.01522460935</v>
      </c>
      <c r="M223" s="142">
        <v>-1139.9867187499767</v>
      </c>
    </row>
    <row r="224" spans="1:13" ht="10" customHeight="1" x14ac:dyDescent="0.2">
      <c r="A224" s="2"/>
      <c r="B224" s="42" t="s">
        <v>46</v>
      </c>
      <c r="C224" s="42"/>
      <c r="D224" s="42"/>
      <c r="E224" s="135">
        <v>2949853.8199999994</v>
      </c>
      <c r="F224" s="135">
        <v>2944818.6399999997</v>
      </c>
      <c r="G224" s="137">
        <v>-5035.179999999702</v>
      </c>
      <c r="H224" s="135">
        <v>4508447.3673765184</v>
      </c>
      <c r="I224" s="135">
        <v>4417227.96</v>
      </c>
      <c r="J224" s="135">
        <v>91219.407376518473</v>
      </c>
      <c r="K224" s="136">
        <v>-91219.407376518473</v>
      </c>
      <c r="L224" s="141">
        <v>4484859.2343624923</v>
      </c>
      <c r="M224" s="142">
        <v>-23588.13301402604</v>
      </c>
    </row>
    <row r="225" spans="1:13" ht="10" customHeight="1" x14ac:dyDescent="0.2">
      <c r="A225" s="42" t="s">
        <v>47</v>
      </c>
      <c r="B225" s="42"/>
      <c r="C225" s="42"/>
      <c r="D225" s="42"/>
      <c r="E225" s="135">
        <v>-781552.2099999995</v>
      </c>
      <c r="F225" s="135">
        <v>189092.43000000063</v>
      </c>
      <c r="G225" s="137">
        <v>-970644.64000000013</v>
      </c>
      <c r="H225" s="135">
        <v>336375.56142963376</v>
      </c>
      <c r="I225" s="135">
        <v>65028.719999999739</v>
      </c>
      <c r="J225" s="135">
        <v>1117927.7714296333</v>
      </c>
      <c r="K225" s="136">
        <v>271346.84142963402</v>
      </c>
      <c r="L225" s="141">
        <v>352861.3887551697</v>
      </c>
      <c r="M225" s="142">
        <v>-16485.827325535938</v>
      </c>
    </row>
    <row r="226" spans="1:13" ht="10" customHeight="1" x14ac:dyDescent="0.2">
      <c r="A226" s="2"/>
      <c r="B226" s="2"/>
      <c r="C226" s="2"/>
      <c r="D226" s="2"/>
      <c r="E226" s="132"/>
      <c r="F226" s="132"/>
      <c r="G226" s="134"/>
      <c r="H226" s="132"/>
      <c r="I226" s="132"/>
      <c r="J226" s="132"/>
      <c r="K226" s="133"/>
      <c r="L226" s="140"/>
      <c r="M226" s="139"/>
    </row>
    <row r="227" spans="1:13" ht="10.5" customHeight="1" x14ac:dyDescent="0.2">
      <c r="A227" s="42" t="s">
        <v>376</v>
      </c>
      <c r="B227" s="42"/>
      <c r="C227" s="128"/>
      <c r="D227" s="128"/>
      <c r="E227" s="129" t="s">
        <v>17</v>
      </c>
      <c r="F227" s="129" t="s">
        <v>18</v>
      </c>
      <c r="G227" s="131" t="s">
        <v>19</v>
      </c>
      <c r="H227" s="129" t="s">
        <v>20</v>
      </c>
      <c r="I227" s="129" t="s">
        <v>18</v>
      </c>
      <c r="J227" s="129" t="s">
        <v>21</v>
      </c>
      <c r="K227" s="130" t="s">
        <v>19</v>
      </c>
      <c r="L227" s="141" t="s">
        <v>122</v>
      </c>
      <c r="M227" s="142" t="s">
        <v>123</v>
      </c>
    </row>
    <row r="228" spans="1:13" ht="10" customHeight="1" x14ac:dyDescent="0.2">
      <c r="A228" s="2" t="s">
        <v>47</v>
      </c>
      <c r="B228" s="2"/>
      <c r="C228" s="2"/>
      <c r="D228" s="2"/>
      <c r="E228" s="132">
        <v>-781552.2099999995</v>
      </c>
      <c r="F228" s="132">
        <v>189092.43000000063</v>
      </c>
      <c r="G228" s="134">
        <v>-970644.64000000013</v>
      </c>
      <c r="H228" s="132">
        <v>336375.56142963376</v>
      </c>
      <c r="I228" s="132">
        <v>65028.719999999739</v>
      </c>
      <c r="J228" s="132">
        <v>1117927.7714296333</v>
      </c>
      <c r="K228" s="133">
        <v>271346.84142963402</v>
      </c>
      <c r="L228" s="140">
        <v>352861.3887551697</v>
      </c>
      <c r="M228" s="139">
        <v>-16485.827325535938</v>
      </c>
    </row>
    <row r="229" spans="1:13" ht="10" customHeight="1" x14ac:dyDescent="0.2">
      <c r="A229" s="42" t="s">
        <v>48</v>
      </c>
      <c r="B229" s="42"/>
      <c r="C229" s="42"/>
      <c r="D229" s="42"/>
      <c r="E229" s="135"/>
      <c r="F229" s="135"/>
      <c r="G229" s="137"/>
      <c r="H229" s="135"/>
      <c r="I229" s="135"/>
      <c r="J229" s="135"/>
      <c r="K229" s="136"/>
      <c r="L229" s="141"/>
      <c r="M229" s="142"/>
    </row>
    <row r="230" spans="1:13" ht="10" customHeight="1" x14ac:dyDescent="0.2">
      <c r="A230" s="2"/>
      <c r="B230" s="2" t="s">
        <v>377</v>
      </c>
      <c r="C230" s="2"/>
      <c r="D230" s="2"/>
      <c r="E230" s="132"/>
      <c r="F230" s="132"/>
      <c r="G230" s="134"/>
      <c r="H230" s="132"/>
      <c r="I230" s="132"/>
      <c r="J230" s="132"/>
      <c r="K230" s="133"/>
      <c r="L230" s="140"/>
      <c r="M230" s="139"/>
    </row>
    <row r="231" spans="1:13" ht="10" customHeight="1" x14ac:dyDescent="0.2">
      <c r="A231" s="2"/>
      <c r="B231" s="2"/>
      <c r="C231" s="2" t="s">
        <v>378</v>
      </c>
      <c r="D231" s="2"/>
      <c r="E231" s="132">
        <v>49271</v>
      </c>
      <c r="F231" s="132">
        <v>0</v>
      </c>
      <c r="G231" s="134">
        <v>49271</v>
      </c>
      <c r="H231" s="132">
        <v>0</v>
      </c>
      <c r="I231" s="132">
        <v>0</v>
      </c>
      <c r="J231" s="132">
        <v>-49271</v>
      </c>
      <c r="K231" s="133">
        <v>0</v>
      </c>
      <c r="L231" s="140">
        <v>-9.765625E-4</v>
      </c>
      <c r="M231" s="139">
        <v>9.765625E-4</v>
      </c>
    </row>
    <row r="232" spans="1:13" ht="10" customHeight="1" x14ac:dyDescent="0.2">
      <c r="A232" s="2"/>
      <c r="B232" s="2"/>
      <c r="C232" s="2" t="s">
        <v>379</v>
      </c>
      <c r="D232" s="2"/>
      <c r="E232" s="132">
        <v>0</v>
      </c>
      <c r="F232" s="132">
        <v>0</v>
      </c>
      <c r="G232" s="134">
        <v>0</v>
      </c>
      <c r="H232" s="132">
        <v>0</v>
      </c>
      <c r="I232" s="132">
        <v>0</v>
      </c>
      <c r="J232" s="132">
        <v>0</v>
      </c>
      <c r="K232" s="133">
        <v>0</v>
      </c>
      <c r="L232" s="140">
        <v>0</v>
      </c>
      <c r="M232" s="139">
        <v>0</v>
      </c>
    </row>
    <row r="233" spans="1:13" ht="10" customHeight="1" x14ac:dyDescent="0.2">
      <c r="A233" s="2"/>
      <c r="B233" s="2"/>
      <c r="C233" s="2" t="s">
        <v>380</v>
      </c>
      <c r="D233" s="2"/>
      <c r="E233" s="132">
        <v>0</v>
      </c>
      <c r="F233" s="132">
        <v>0</v>
      </c>
      <c r="G233" s="134">
        <v>0</v>
      </c>
      <c r="H233" s="132">
        <v>0</v>
      </c>
      <c r="I233" s="132">
        <v>0</v>
      </c>
      <c r="J233" s="132">
        <v>0</v>
      </c>
      <c r="K233" s="133">
        <v>0</v>
      </c>
      <c r="L233" s="140">
        <v>0</v>
      </c>
      <c r="M233" s="139">
        <v>0</v>
      </c>
    </row>
    <row r="234" spans="1:13" ht="10" customHeight="1" x14ac:dyDescent="0.2">
      <c r="A234" s="2"/>
      <c r="B234" s="2"/>
      <c r="C234" s="2" t="s">
        <v>381</v>
      </c>
      <c r="D234" s="2"/>
      <c r="E234" s="132">
        <v>172847.65</v>
      </c>
      <c r="F234" s="132">
        <v>0</v>
      </c>
      <c r="G234" s="134">
        <v>172847.7</v>
      </c>
      <c r="H234" s="132">
        <v>-6.2500000058207661E-3</v>
      </c>
      <c r="I234" s="132">
        <v>0</v>
      </c>
      <c r="J234" s="132">
        <v>-172847.65625</v>
      </c>
      <c r="K234" s="133">
        <v>-6.2500000058207661E-3</v>
      </c>
      <c r="L234" s="140">
        <v>-6.2500000058207661E-3</v>
      </c>
      <c r="M234" s="139">
        <v>0</v>
      </c>
    </row>
    <row r="235" spans="1:13" ht="10" customHeight="1" x14ac:dyDescent="0.2">
      <c r="A235" s="2"/>
      <c r="B235" s="2"/>
      <c r="C235" s="2" t="s">
        <v>382</v>
      </c>
      <c r="D235" s="2"/>
      <c r="E235" s="132">
        <v>45142.31</v>
      </c>
      <c r="F235" s="132">
        <v>0</v>
      </c>
      <c r="G235" s="134">
        <v>45142.31</v>
      </c>
      <c r="H235" s="132">
        <v>45142.31</v>
      </c>
      <c r="I235" s="132">
        <v>0</v>
      </c>
      <c r="J235" s="132">
        <v>0</v>
      </c>
      <c r="K235" s="133">
        <v>45142.31</v>
      </c>
      <c r="L235" s="140">
        <v>45142.31</v>
      </c>
      <c r="M235" s="139">
        <v>0</v>
      </c>
    </row>
    <row r="236" spans="1:13" ht="10" customHeight="1" x14ac:dyDescent="0.2">
      <c r="A236" s="2"/>
      <c r="B236" s="2"/>
      <c r="C236" s="2" t="s">
        <v>383</v>
      </c>
      <c r="D236" s="2"/>
      <c r="E236" s="132">
        <v>0</v>
      </c>
      <c r="F236" s="132">
        <v>0</v>
      </c>
      <c r="G236" s="134">
        <v>0</v>
      </c>
      <c r="H236" s="132">
        <v>0</v>
      </c>
      <c r="I236" s="132">
        <v>0</v>
      </c>
      <c r="J236" s="132">
        <v>0</v>
      </c>
      <c r="K236" s="133">
        <v>0</v>
      </c>
      <c r="L236" s="140">
        <v>-955.21</v>
      </c>
      <c r="M236" s="139">
        <v>955.21</v>
      </c>
    </row>
    <row r="237" spans="1:13" ht="10" customHeight="1" x14ac:dyDescent="0.2">
      <c r="A237" s="2"/>
      <c r="B237" s="2"/>
      <c r="C237" s="2" t="s">
        <v>384</v>
      </c>
      <c r="D237" s="2"/>
      <c r="E237" s="132">
        <v>109.86</v>
      </c>
      <c r="F237" s="132">
        <v>0</v>
      </c>
      <c r="G237" s="134">
        <v>109.86</v>
      </c>
      <c r="H237" s="132">
        <v>-6.1035156306843419E-7</v>
      </c>
      <c r="I237" s="132">
        <v>0</v>
      </c>
      <c r="J237" s="132">
        <v>-109.86000061035156</v>
      </c>
      <c r="K237" s="133">
        <v>-6.1035156306843419E-7</v>
      </c>
      <c r="L237" s="140">
        <v>-6.1035156306843419E-7</v>
      </c>
      <c r="M237" s="139">
        <v>0</v>
      </c>
    </row>
    <row r="238" spans="1:13" ht="10" customHeight="1" x14ac:dyDescent="0.2">
      <c r="A238" s="2"/>
      <c r="B238" s="2"/>
      <c r="C238" s="2" t="s">
        <v>385</v>
      </c>
      <c r="D238" s="2"/>
      <c r="E238" s="132">
        <v>16452.34</v>
      </c>
      <c r="F238" s="132">
        <v>0</v>
      </c>
      <c r="G238" s="134">
        <v>16452.34</v>
      </c>
      <c r="H238" s="132">
        <v>1.5625000014551915E-4</v>
      </c>
      <c r="I238" s="132">
        <v>0</v>
      </c>
      <c r="J238" s="132">
        <v>-16452.33984375</v>
      </c>
      <c r="K238" s="133">
        <v>1.5625000014551915E-4</v>
      </c>
      <c r="L238" s="140">
        <v>-8.7890624854480848E-5</v>
      </c>
      <c r="M238" s="139">
        <v>2.44140625E-4</v>
      </c>
    </row>
    <row r="239" spans="1:13" ht="10" customHeight="1" x14ac:dyDescent="0.2">
      <c r="A239" s="2"/>
      <c r="B239" s="2"/>
      <c r="C239" s="2" t="s">
        <v>386</v>
      </c>
      <c r="D239" s="2"/>
      <c r="E239" s="132">
        <v>0</v>
      </c>
      <c r="F239" s="132">
        <v>0</v>
      </c>
      <c r="G239" s="134">
        <v>0</v>
      </c>
      <c r="H239" s="132">
        <v>0</v>
      </c>
      <c r="I239" s="132">
        <v>0</v>
      </c>
      <c r="J239" s="132">
        <v>0</v>
      </c>
      <c r="K239" s="133">
        <v>0</v>
      </c>
      <c r="L239" s="140">
        <v>0</v>
      </c>
      <c r="M239" s="139">
        <v>0</v>
      </c>
    </row>
    <row r="240" spans="1:13" ht="10" customHeight="1" x14ac:dyDescent="0.2">
      <c r="A240" s="2"/>
      <c r="B240" s="2"/>
      <c r="C240" s="2" t="s">
        <v>387</v>
      </c>
      <c r="D240" s="2"/>
      <c r="E240" s="132">
        <v>-147799.99</v>
      </c>
      <c r="F240" s="132">
        <v>0</v>
      </c>
      <c r="G240" s="134">
        <v>-147800</v>
      </c>
      <c r="H240" s="132">
        <v>-5.6249999906867743E-3</v>
      </c>
      <c r="I240" s="132">
        <v>0</v>
      </c>
      <c r="J240" s="132">
        <v>147799.984375</v>
      </c>
      <c r="K240" s="133">
        <v>-5.6249999906867743E-3</v>
      </c>
      <c r="L240" s="140">
        <v>-9.5312499906867743E-3</v>
      </c>
      <c r="M240" s="139">
        <v>3.90625E-3</v>
      </c>
    </row>
    <row r="241" spans="1:13" ht="10" customHeight="1" x14ac:dyDescent="0.2">
      <c r="A241" s="2"/>
      <c r="B241" s="2"/>
      <c r="C241" s="2" t="s">
        <v>388</v>
      </c>
      <c r="D241" s="2"/>
      <c r="E241" s="132">
        <v>50000</v>
      </c>
      <c r="F241" s="132">
        <v>0</v>
      </c>
      <c r="G241" s="134">
        <v>50000</v>
      </c>
      <c r="H241" s="132">
        <v>0</v>
      </c>
      <c r="I241" s="132">
        <v>0</v>
      </c>
      <c r="J241" s="132">
        <v>-50000</v>
      </c>
      <c r="K241" s="133">
        <v>0</v>
      </c>
      <c r="L241" s="140">
        <v>0</v>
      </c>
      <c r="M241" s="139">
        <v>0</v>
      </c>
    </row>
    <row r="242" spans="1:13" ht="10" customHeight="1" x14ac:dyDescent="0.2">
      <c r="A242" s="2"/>
      <c r="B242" s="2"/>
      <c r="C242" s="2" t="s">
        <v>389</v>
      </c>
      <c r="D242" s="2"/>
      <c r="E242" s="132">
        <v>0</v>
      </c>
      <c r="F242" s="132">
        <v>0</v>
      </c>
      <c r="G242" s="134">
        <v>0</v>
      </c>
      <c r="H242" s="132">
        <v>0</v>
      </c>
      <c r="I242" s="132">
        <v>0</v>
      </c>
      <c r="J242" s="132">
        <v>0</v>
      </c>
      <c r="K242" s="133">
        <v>0</v>
      </c>
      <c r="L242" s="140">
        <v>-4.7607421834072738E-5</v>
      </c>
      <c r="M242" s="139">
        <v>4.7607421834072738E-5</v>
      </c>
    </row>
    <row r="243" spans="1:13" ht="10" customHeight="1" x14ac:dyDescent="0.2">
      <c r="A243" s="2"/>
      <c r="B243" s="2"/>
      <c r="C243" s="2" t="s">
        <v>390</v>
      </c>
      <c r="D243" s="2"/>
      <c r="E243" s="132">
        <v>14</v>
      </c>
      <c r="F243" s="132">
        <v>0</v>
      </c>
      <c r="G243" s="134">
        <v>14</v>
      </c>
      <c r="H243" s="132">
        <v>0</v>
      </c>
      <c r="I243" s="132">
        <v>0</v>
      </c>
      <c r="J243" s="132">
        <v>-14</v>
      </c>
      <c r="K243" s="133">
        <v>0</v>
      </c>
      <c r="L243" s="140">
        <v>2.384185791015625E-7</v>
      </c>
      <c r="M243" s="139">
        <v>-2.384185791015625E-7</v>
      </c>
    </row>
    <row r="244" spans="1:13" ht="10" customHeight="1" x14ac:dyDescent="0.2">
      <c r="A244" s="2"/>
      <c r="B244" s="2"/>
      <c r="C244" s="2" t="s">
        <v>391</v>
      </c>
      <c r="D244" s="2"/>
      <c r="E244" s="132">
        <v>10169.780000000001</v>
      </c>
      <c r="F244" s="132">
        <v>0</v>
      </c>
      <c r="G244" s="134">
        <v>10169.780000000001</v>
      </c>
      <c r="H244" s="132">
        <v>-2.7343750116415322E-4</v>
      </c>
      <c r="I244" s="132">
        <v>0</v>
      </c>
      <c r="J244" s="132">
        <v>-10169.780273437502</v>
      </c>
      <c r="K244" s="133">
        <v>-2.7343750116415322E-4</v>
      </c>
      <c r="L244" s="140">
        <v>9.7656249636202119E-5</v>
      </c>
      <c r="M244" s="139">
        <v>-3.7109375080035534E-4</v>
      </c>
    </row>
    <row r="245" spans="1:13" ht="10" customHeight="1" x14ac:dyDescent="0.2">
      <c r="A245" s="2"/>
      <c r="B245" s="2"/>
      <c r="C245" s="2" t="s">
        <v>392</v>
      </c>
      <c r="D245" s="2"/>
      <c r="E245" s="132">
        <v>3061.79</v>
      </c>
      <c r="F245" s="132">
        <v>0</v>
      </c>
      <c r="G245" s="134">
        <v>3061.79</v>
      </c>
      <c r="H245" s="132">
        <v>-3.9062500036379788E-5</v>
      </c>
      <c r="I245" s="132">
        <v>0</v>
      </c>
      <c r="J245" s="132">
        <v>-3061.7900390625</v>
      </c>
      <c r="K245" s="133">
        <v>-3.9062500036379788E-5</v>
      </c>
      <c r="L245" s="140">
        <v>7.3242188136646291E-6</v>
      </c>
      <c r="M245" s="139">
        <v>-4.6386718850044417E-5</v>
      </c>
    </row>
    <row r="246" spans="1:13" ht="10" customHeight="1" x14ac:dyDescent="0.2">
      <c r="A246" s="2"/>
      <c r="B246" s="2"/>
      <c r="C246" s="2" t="s">
        <v>393</v>
      </c>
      <c r="D246" s="2"/>
      <c r="E246" s="132">
        <v>2144.73</v>
      </c>
      <c r="F246" s="132">
        <v>0</v>
      </c>
      <c r="G246" s="134">
        <v>2144.73</v>
      </c>
      <c r="H246" s="132">
        <v>1.9531249563442543E-5</v>
      </c>
      <c r="I246" s="132">
        <v>0</v>
      </c>
      <c r="J246" s="132">
        <v>-2144.7299804687505</v>
      </c>
      <c r="K246" s="133">
        <v>1.9531249563442543E-5</v>
      </c>
      <c r="L246" s="140">
        <v>-1.0742187532741809E-4</v>
      </c>
      <c r="M246" s="139">
        <v>1.2695312489086064E-4</v>
      </c>
    </row>
    <row r="247" spans="1:13" ht="10" customHeight="1" x14ac:dyDescent="0.2">
      <c r="A247" s="2"/>
      <c r="B247" s="2"/>
      <c r="C247" s="2" t="s">
        <v>394</v>
      </c>
      <c r="D247" s="2"/>
      <c r="E247" s="132">
        <v>-2020.79</v>
      </c>
      <c r="F247" s="132">
        <v>0</v>
      </c>
      <c r="G247" s="134">
        <v>-2020.79</v>
      </c>
      <c r="H247" s="132">
        <v>3.9062500036379788E-5</v>
      </c>
      <c r="I247" s="132">
        <v>0</v>
      </c>
      <c r="J247" s="132">
        <v>2020.7900390625</v>
      </c>
      <c r="K247" s="133">
        <v>3.9062500036379788E-5</v>
      </c>
      <c r="L247" s="140">
        <v>2.5634765734139364E-5</v>
      </c>
      <c r="M247" s="139">
        <v>1.3427734302240424E-5</v>
      </c>
    </row>
    <row r="248" spans="1:13" ht="10" customHeight="1" x14ac:dyDescent="0.2">
      <c r="A248" s="2"/>
      <c r="B248" s="2"/>
      <c r="C248" s="2" t="s">
        <v>395</v>
      </c>
      <c r="D248" s="2"/>
      <c r="E248" s="132">
        <v>-245</v>
      </c>
      <c r="F248" s="132">
        <v>0</v>
      </c>
      <c r="G248" s="134">
        <v>-245</v>
      </c>
      <c r="H248" s="132">
        <v>0</v>
      </c>
      <c r="I248" s="132">
        <v>0</v>
      </c>
      <c r="J248" s="132">
        <v>245</v>
      </c>
      <c r="K248" s="133">
        <v>0</v>
      </c>
      <c r="L248" s="140">
        <v>0</v>
      </c>
      <c r="M248" s="139">
        <v>0</v>
      </c>
    </row>
    <row r="249" spans="1:13" ht="10" customHeight="1" x14ac:dyDescent="0.2">
      <c r="A249" s="2"/>
      <c r="B249" s="2"/>
      <c r="C249" s="42" t="s">
        <v>396</v>
      </c>
      <c r="D249" s="42"/>
      <c r="E249" s="135">
        <v>199147.68</v>
      </c>
      <c r="F249" s="135">
        <v>0</v>
      </c>
      <c r="G249" s="137">
        <v>199147.68</v>
      </c>
      <c r="H249" s="135">
        <v>45142.298026733399</v>
      </c>
      <c r="I249" s="135">
        <v>0</v>
      </c>
      <c r="J249" s="135">
        <v>-154005.3819732666</v>
      </c>
      <c r="K249" s="136">
        <v>45142.298026733399</v>
      </c>
      <c r="L249" s="141">
        <v>44187.083129510887</v>
      </c>
      <c r="M249" s="142">
        <v>955.21489722251783</v>
      </c>
    </row>
    <row r="250" spans="1:13" ht="10" customHeight="1" x14ac:dyDescent="0.2">
      <c r="A250" s="2"/>
      <c r="B250" s="2" t="s">
        <v>397</v>
      </c>
      <c r="C250" s="2"/>
      <c r="D250" s="2"/>
      <c r="E250" s="132"/>
      <c r="F250" s="132"/>
      <c r="G250" s="134"/>
      <c r="H250" s="132"/>
      <c r="I250" s="132"/>
      <c r="J250" s="132"/>
      <c r="K250" s="133"/>
      <c r="L250" s="140"/>
      <c r="M250" s="139"/>
    </row>
    <row r="251" spans="1:13" ht="10" customHeight="1" x14ac:dyDescent="0.2">
      <c r="A251" s="2"/>
      <c r="B251" s="2"/>
      <c r="C251" s="2" t="s">
        <v>398</v>
      </c>
      <c r="D251" s="2"/>
      <c r="E251" s="132">
        <v>0</v>
      </c>
      <c r="F251" s="132">
        <v>0</v>
      </c>
      <c r="G251" s="134">
        <v>0</v>
      </c>
      <c r="H251" s="132">
        <v>0</v>
      </c>
      <c r="I251" s="132">
        <v>0</v>
      </c>
      <c r="J251" s="132">
        <v>0</v>
      </c>
      <c r="K251" s="133">
        <v>0</v>
      </c>
      <c r="L251" s="140">
        <v>0</v>
      </c>
      <c r="M251" s="139">
        <v>0</v>
      </c>
    </row>
    <row r="252" spans="1:13" ht="10" customHeight="1" x14ac:dyDescent="0.2">
      <c r="A252" s="2"/>
      <c r="B252" s="2"/>
      <c r="C252" s="42" t="s">
        <v>399</v>
      </c>
      <c r="D252" s="42"/>
      <c r="E252" s="135">
        <v>0</v>
      </c>
      <c r="F252" s="135">
        <v>0</v>
      </c>
      <c r="G252" s="137">
        <v>0</v>
      </c>
      <c r="H252" s="135">
        <v>0</v>
      </c>
      <c r="I252" s="135">
        <v>0</v>
      </c>
      <c r="J252" s="135">
        <v>0</v>
      </c>
      <c r="K252" s="136">
        <v>0</v>
      </c>
      <c r="L252" s="141">
        <v>0</v>
      </c>
      <c r="M252" s="142">
        <v>0</v>
      </c>
    </row>
    <row r="253" spans="1:13" ht="10" customHeight="1" x14ac:dyDescent="0.2">
      <c r="A253" s="2"/>
      <c r="B253" s="42" t="s">
        <v>400</v>
      </c>
      <c r="C253" s="42"/>
      <c r="D253" s="42"/>
      <c r="E253" s="135">
        <v>199147.68</v>
      </c>
      <c r="F253" s="135">
        <v>0</v>
      </c>
      <c r="G253" s="137">
        <v>199147.68</v>
      </c>
      <c r="H253" s="135">
        <v>45142.298026733399</v>
      </c>
      <c r="I253" s="135">
        <v>0</v>
      </c>
      <c r="J253" s="135">
        <v>-154005.3819732666</v>
      </c>
      <c r="K253" s="136">
        <v>45142.298026733399</v>
      </c>
      <c r="L253" s="141">
        <v>44187.083129510887</v>
      </c>
      <c r="M253" s="142">
        <v>955.21489722251783</v>
      </c>
    </row>
    <row r="254" spans="1:13" ht="10" customHeight="1" x14ac:dyDescent="0.2">
      <c r="A254" s="42" t="s">
        <v>49</v>
      </c>
      <c r="B254" s="42"/>
      <c r="C254" s="42"/>
      <c r="D254" s="42"/>
      <c r="E254" s="135">
        <v>-582404.52999999956</v>
      </c>
      <c r="F254" s="135">
        <v>189092.43000000063</v>
      </c>
      <c r="G254" s="137">
        <v>-771496.9600000002</v>
      </c>
      <c r="H254" s="135">
        <v>381517.85945636715</v>
      </c>
      <c r="I254" s="135">
        <v>65028.719999999739</v>
      </c>
      <c r="J254" s="135">
        <v>963922.38945636665</v>
      </c>
      <c r="K254" s="136">
        <v>316489.13945636741</v>
      </c>
      <c r="L254" s="141">
        <v>397048.47188468056</v>
      </c>
      <c r="M254" s="142">
        <v>-15530.612428313412</v>
      </c>
    </row>
    <row r="255" spans="1:13" x14ac:dyDescent="0.2">
      <c r="A255" s="2"/>
      <c r="B255" s="2"/>
      <c r="C255" s="2"/>
      <c r="D255" s="2"/>
      <c r="E255" s="2"/>
      <c r="F255" s="2"/>
      <c r="G255" s="2"/>
      <c r="H255" s="2"/>
      <c r="I255" s="2"/>
    </row>
    <row r="256" spans="1:13" x14ac:dyDescent="0.2">
      <c r="A256" s="2"/>
      <c r="B256" s="2"/>
      <c r="C256" s="2"/>
      <c r="D256" s="2"/>
      <c r="E256" s="2"/>
      <c r="F256" s="2"/>
      <c r="G256" s="2"/>
      <c r="H256" s="2"/>
      <c r="I256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{7AD92564-0985-4130-BC69-3D92E5739B69}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{0F91D4E3-3906-4AE3-B160-45C04E07CD39}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{56005CB5-99A4-4AC2-AF6F-9B245AE13580}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{ACB4A676-71B0-47BF-AC8C-FB5A653BBC77}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{6536B42B-8F68-4A94-8098-52D03C100A20}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{16A98EFA-D4A5-4C7E-9425-7AADF87E6B2D}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{81059E04-0174-446F-B4CF-049197C1ECC8}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{70479804-0943-4189-A716-4926389F07B2}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{CDE7F2F3-C3EE-4D50-A2AB-C0B26CB21799}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{3672CEF9-3434-473B-8A48-4684F5AA3077}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{6AD30831-C19E-4C87-B308-EC70CC9D9C36}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{6F04E085-199C-4342-9C1F-75670F918A9C}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{0FA482F7-3A26-4D99-8DE7-FE4574026006}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{6DDC4718-89D9-4C34-B80C-37183AF4A816}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{4A041578-773A-48DE-91D6-A771F7165BB6}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{05E7CA12-4D67-498D-9429-A9B5050F4CE4}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{9FD5C766-02D0-498D-B0EB-D3F2FA8B236E}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{C921E50D-D817-47E4-B308-C9F31DB62465}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{0F273397-350D-4FAC-93B3-C5EFAFD3324F}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{DAD71D61-36B7-4548-A643-1F972FADDDD4}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{1C2ACC83-C6B7-4BCE-8161-6B323A3AB533}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{85ADE51D-52FA-4CDF-8C1C-CCD50F238054}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{A42BD9CC-C5A6-4478-9BCF-3B7576E2BC19}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{BC74E606-6178-4783-A0F1-C3429483FE35}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{E460792A-5D93-4195-9563-DC65A424E37B}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{ECE26D55-6E70-44FB-A994-3D0D007DEF8A}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{6FB085FE-F727-4FAB-800E-06B05D2C6546}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{763CF78D-B5D5-43D9-A29A-5CA9CBB8B24D}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{710CFBCC-8197-43C7-9966-6D08B5ECD26F}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{65245566-53FB-4D8B-B6E8-39CF7929F09F}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{9065F163-DB7F-4E0A-9559-EB5CAE0242A7}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{64F919A5-B147-4A5D-A814-02329345D9B7}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{611C181D-170D-413C-A4F2-344361CA3A3B}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{88BFDC0D-9DAE-4B5B-B365-C51406C336D0}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{F2F31169-CE0E-497A-AF8F-CEF7C7FF4D3C}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{A42401F7-5223-4A26-B2A5-4B79B3358267}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{87631B00-B208-435B-A14F-52151DC157BF}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{9E5D6D3B-18A8-476E-8E0C-26A3AD3690B3}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{A45AD033-F531-4CF0-96F2-44E736E55293}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{C29610BD-6A62-468C-8EB0-FBBEE3862295}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{726FE1BB-8744-4B0A-A940-1D7654D49024}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{43E49290-0499-4E0B-A3B7-13F6DEDC8F32}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{129E355D-94FD-484B-BF5E-E996D7DAF9CB}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{860EDABF-CFF5-4230-9562-1318AB47BD40}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{FB79F510-1C61-4EAB-AE7D-57A25C9AF5C3}</x14:id>
        </ext>
      </extLst>
    </cfRule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{8594E574-E5B0-4C54-9900-B4344A604BEE}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{2E9997D7-1987-4684-ABF5-AF85F108B173}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{A65DF62C-44AD-4DAB-853B-22D1B6938CA4}</x14:id>
        </ext>
      </extLst>
    </cfRule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{D84DDAD5-3C83-44BC-85B1-DB83E236F531}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{D8353358-DA0B-46E2-8208-CA20A6DE2171}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{04BF37D9-F13D-44A6-86E4-F58056DFADBE}</x14:id>
        </ext>
      </extLst>
    </cfRule>
  </conditionalFormatting>
  <conditionalFormatting sqref="K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{FCCC0731-AB77-486C-9C3D-EF80BB3AA0F4}</x14:id>
        </ext>
      </extLst>
    </cfRule>
  </conditionalFormatting>
  <conditionalFormatting sqref="K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{A8227A95-F11A-4E7E-AE22-98756D01A831}</x14:id>
        </ext>
      </extLst>
    </cfRule>
  </conditionalFormatting>
  <conditionalFormatting sqref="K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{10627FD0-BD69-4A75-93F6-05BAEB370C7D}</x14:id>
        </ext>
      </extLst>
    </cfRule>
  </conditionalFormatting>
  <conditionalFormatting sqref="K6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{B5E8AE81-E155-48C6-8B22-449004AE89E1}</x14:id>
        </ext>
      </extLst>
    </cfRule>
  </conditionalFormatting>
  <conditionalFormatting sqref="K6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{369567D0-3506-4976-8CF6-4C500CCA7D2F}</x14:id>
        </ext>
      </extLst>
    </cfRule>
  </conditionalFormatting>
  <conditionalFormatting sqref="K6">
    <cfRule type="dataBar" priority="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{31306762-10DD-49F4-BA13-F9489751E9A9}</x14:id>
        </ext>
      </extLst>
    </cfRule>
  </conditionalFormatting>
  <conditionalFormatting sqref="K6">
    <cfRule type="dataBar" priority="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{AA3D51FB-93F3-474E-80AB-37C214F68E3B}</x14:id>
        </ext>
      </extLst>
    </cfRule>
  </conditionalFormatting>
  <conditionalFormatting sqref="M9">
    <cfRule type="expression" dxfId="820" priority="65" stopIfTrue="1">
      <formula>AND(NOT(ISBLANK(#REF!)),ABS(M9)&gt;PreviousMonthMinimumDiff)</formula>
    </cfRule>
    <cfRule type="expression" dxfId="819" priority="66" stopIfTrue="1">
      <formula>AND(ISBLANK(#REF!),ABS(M9)&gt;PreviousMonthMinimumDiff)</formula>
    </cfRule>
  </conditionalFormatting>
  <conditionalFormatting sqref="M10">
    <cfRule type="expression" dxfId="818" priority="72" stopIfTrue="1">
      <formula>AND(NOT(ISBLANK(#REF!)),ABS(M10)&gt;PreviousMonthMinimumDiff)</formula>
    </cfRule>
    <cfRule type="expression" dxfId="817" priority="73" stopIfTrue="1">
      <formula>AND(ISBLANK(#REF!),ABS(M10)&gt;PreviousMonthMinimumDiff)</formula>
    </cfRule>
  </conditionalFormatting>
  <conditionalFormatting sqref="M13">
    <cfRule type="expression" dxfId="816" priority="79" stopIfTrue="1">
      <formula>AND(NOT(ISBLANK(#REF!)),ABS(M13)&gt;PreviousMonthMinimumDiff)</formula>
    </cfRule>
    <cfRule type="expression" dxfId="815" priority="80" stopIfTrue="1">
      <formula>AND(ISBLANK(#REF!),ABS(M13)&gt;PreviousMonthMinimumDiff)</formula>
    </cfRule>
  </conditionalFormatting>
  <conditionalFormatting sqref="M14">
    <cfRule type="expression" dxfId="814" priority="86" stopIfTrue="1">
      <formula>AND(NOT(ISBLANK(#REF!)),ABS(M14)&gt;PreviousMonthMinimumDiff)</formula>
    </cfRule>
    <cfRule type="expression" dxfId="813" priority="87" stopIfTrue="1">
      <formula>AND(ISBLANK(#REF!),ABS(M14)&gt;PreviousMonthMinimumDiff)</formula>
    </cfRule>
  </conditionalFormatting>
  <conditionalFormatting sqref="M15">
    <cfRule type="expression" dxfId="812" priority="93" stopIfTrue="1">
      <formula>AND(NOT(ISBLANK(#REF!)),ABS(M15)&gt;PreviousMonthMinimumDiff)</formula>
    </cfRule>
    <cfRule type="expression" dxfId="811" priority="94" stopIfTrue="1">
      <formula>AND(ISBLANK(#REF!),ABS(M15)&gt;PreviousMonthMinimumDiff)</formula>
    </cfRule>
  </conditionalFormatting>
  <conditionalFormatting sqref="M18">
    <cfRule type="expression" dxfId="810" priority="100" stopIfTrue="1">
      <formula>AND(NOT(ISBLANK(#REF!)),ABS(M18)&gt;PreviousMonthMinimumDiff)</formula>
    </cfRule>
  </conditionalFormatting>
  <conditionalFormatting sqref="M18">
    <cfRule type="expression" dxfId="809" priority="101" stopIfTrue="1">
      <formula>AND(ISBLANK(#REF!),ABS(M18)&gt;PreviousMonthMinimumDiff)</formula>
    </cfRule>
  </conditionalFormatting>
  <conditionalFormatting sqref="M19">
    <cfRule type="expression" dxfId="808" priority="107" stopIfTrue="1">
      <formula>AND(NOT(ISBLANK(#REF!)),ABS(M19)&gt;PreviousMonthMinimumDiff)</formula>
    </cfRule>
  </conditionalFormatting>
  <conditionalFormatting sqref="M19">
    <cfRule type="expression" dxfId="807" priority="108" stopIfTrue="1">
      <formula>AND(ISBLANK(#REF!),ABS(M19)&gt;PreviousMonthMinimumDiff)</formula>
    </cfRule>
  </conditionalFormatting>
  <conditionalFormatting sqref="M20">
    <cfRule type="expression" dxfId="806" priority="114" stopIfTrue="1">
      <formula>AND(NOT(ISBLANK(#REF!)),ABS(M20)&gt;PreviousMonthMinimumDiff)</formula>
    </cfRule>
  </conditionalFormatting>
  <conditionalFormatting sqref="M20">
    <cfRule type="expression" dxfId="805" priority="115" stopIfTrue="1">
      <formula>AND(ISBLANK(#REF!),ABS(M20)&gt;PreviousMonthMinimumDiff)</formula>
    </cfRule>
  </conditionalFormatting>
  <conditionalFormatting sqref="M21">
    <cfRule type="expression" dxfId="804" priority="121" stopIfTrue="1">
      <formula>AND(NOT(ISBLANK(#REF!)),ABS(M21)&gt;PreviousMonthMinimumDiff)</formula>
    </cfRule>
  </conditionalFormatting>
  <conditionalFormatting sqref="M21">
    <cfRule type="expression" dxfId="803" priority="122" stopIfTrue="1">
      <formula>AND(ISBLANK(#REF!),ABS(M21)&gt;PreviousMonthMinimumDiff)</formula>
    </cfRule>
  </conditionalFormatting>
  <conditionalFormatting sqref="M22">
    <cfRule type="expression" dxfId="802" priority="128" stopIfTrue="1">
      <formula>AND(NOT(ISBLANK(#REF!)),ABS(M22)&gt;PreviousMonthMinimumDiff)</formula>
    </cfRule>
  </conditionalFormatting>
  <conditionalFormatting sqref="M22">
    <cfRule type="expression" dxfId="801" priority="129" stopIfTrue="1">
      <formula>AND(ISBLANK(#REF!),ABS(M22)&gt;PreviousMonthMinimumDiff)</formula>
    </cfRule>
  </conditionalFormatting>
  <conditionalFormatting sqref="M23">
    <cfRule type="expression" dxfId="800" priority="135" stopIfTrue="1">
      <formula>AND(NOT(ISBLANK(#REF!)),ABS(M23)&gt;PreviousMonthMinimumDiff)</formula>
    </cfRule>
  </conditionalFormatting>
  <conditionalFormatting sqref="M23">
    <cfRule type="expression" dxfId="799" priority="136" stopIfTrue="1">
      <formula>AND(ISBLANK(#REF!),ABS(M23)&gt;PreviousMonthMinimumDiff)</formula>
    </cfRule>
  </conditionalFormatting>
  <conditionalFormatting sqref="M24">
    <cfRule type="expression" dxfId="798" priority="142" stopIfTrue="1">
      <formula>AND(NOT(ISBLANK(#REF!)),ABS(M24)&gt;PreviousMonthMinimumDiff)</formula>
    </cfRule>
  </conditionalFormatting>
  <conditionalFormatting sqref="M24">
    <cfRule type="expression" dxfId="797" priority="143" stopIfTrue="1">
      <formula>AND(ISBLANK(#REF!),ABS(M24)&gt;PreviousMonthMinimumDiff)</formula>
    </cfRule>
  </conditionalFormatting>
  <conditionalFormatting sqref="M25">
    <cfRule type="expression" dxfId="796" priority="149" stopIfTrue="1">
      <formula>AND(NOT(ISBLANK(#REF!)),ABS(M25)&gt;PreviousMonthMinimumDiff)</formula>
    </cfRule>
  </conditionalFormatting>
  <conditionalFormatting sqref="M25">
    <cfRule type="expression" dxfId="795" priority="150" stopIfTrue="1">
      <formula>AND(ISBLANK(#REF!),ABS(M25)&gt;PreviousMonthMinimumDiff)</formula>
    </cfRule>
  </conditionalFormatting>
  <conditionalFormatting sqref="M26">
    <cfRule type="expression" dxfId="794" priority="156" stopIfTrue="1">
      <formula>AND(NOT(ISBLANK(#REF!)),ABS(M26)&gt;PreviousMonthMinimumDiff)</formula>
    </cfRule>
  </conditionalFormatting>
  <conditionalFormatting sqref="M26">
    <cfRule type="expression" dxfId="793" priority="157" stopIfTrue="1">
      <formula>AND(ISBLANK(#REF!),ABS(M26)&gt;PreviousMonthMinimumDiff)</formula>
    </cfRule>
  </conditionalFormatting>
  <conditionalFormatting sqref="M27">
    <cfRule type="expression" dxfId="792" priority="163" stopIfTrue="1">
      <formula>AND(NOT(ISBLANK(#REF!)),ABS(M27)&gt;PreviousMonthMinimumDiff)</formula>
    </cfRule>
  </conditionalFormatting>
  <conditionalFormatting sqref="M27">
    <cfRule type="expression" dxfId="791" priority="164" stopIfTrue="1">
      <formula>AND(ISBLANK(#REF!),ABS(M27)&gt;PreviousMonthMinimumDiff)</formula>
    </cfRule>
  </conditionalFormatting>
  <conditionalFormatting sqref="M28">
    <cfRule type="expression" dxfId="790" priority="170" stopIfTrue="1">
      <formula>AND(NOT(ISBLANK(#REF!)),ABS(M28)&gt;PreviousMonthMinimumDiff)</formula>
    </cfRule>
  </conditionalFormatting>
  <conditionalFormatting sqref="M28">
    <cfRule type="expression" dxfId="789" priority="171" stopIfTrue="1">
      <formula>AND(ISBLANK(#REF!),ABS(M28)&gt;PreviousMonthMinimumDiff)</formula>
    </cfRule>
  </conditionalFormatting>
  <conditionalFormatting sqref="M31">
    <cfRule type="expression" dxfId="788" priority="177" stopIfTrue="1">
      <formula>AND(NOT(ISBLANK(#REF!)),ABS(M31)&gt;PreviousMonthMinimumDiff)</formula>
    </cfRule>
  </conditionalFormatting>
  <conditionalFormatting sqref="M31">
    <cfRule type="expression" dxfId="787" priority="178" stopIfTrue="1">
      <formula>AND(ISBLANK(#REF!),ABS(M31)&gt;PreviousMonthMinimumDiff)</formula>
    </cfRule>
  </conditionalFormatting>
  <conditionalFormatting sqref="M34">
    <cfRule type="expression" dxfId="786" priority="184" stopIfTrue="1">
      <formula>AND(NOT(ISBLANK(#REF!)),ABS(M34)&gt;PreviousMonthMinimumDiff)</formula>
    </cfRule>
  </conditionalFormatting>
  <conditionalFormatting sqref="M34">
    <cfRule type="expression" dxfId="785" priority="185" stopIfTrue="1">
      <formula>AND(ISBLANK(#REF!),ABS(M34)&gt;PreviousMonthMinimumDiff)</formula>
    </cfRule>
  </conditionalFormatting>
  <conditionalFormatting sqref="M35">
    <cfRule type="expression" dxfId="784" priority="191" stopIfTrue="1">
      <formula>AND(NOT(ISBLANK(#REF!)),ABS(M35)&gt;PreviousMonthMinimumDiff)</formula>
    </cfRule>
  </conditionalFormatting>
  <conditionalFormatting sqref="M35">
    <cfRule type="expression" dxfId="783" priority="192" stopIfTrue="1">
      <formula>AND(ISBLANK(#REF!),ABS(M35)&gt;PreviousMonthMinimumDiff)</formula>
    </cfRule>
  </conditionalFormatting>
  <conditionalFormatting sqref="M36">
    <cfRule type="expression" dxfId="782" priority="198" stopIfTrue="1">
      <formula>AND(NOT(ISBLANK(#REF!)),ABS(M36)&gt;PreviousMonthMinimumDiff)</formula>
    </cfRule>
  </conditionalFormatting>
  <conditionalFormatting sqref="M36">
    <cfRule type="expression" dxfId="781" priority="199" stopIfTrue="1">
      <formula>AND(ISBLANK(#REF!),ABS(M36)&gt;PreviousMonthMinimumDiff)</formula>
    </cfRule>
  </conditionalFormatting>
  <conditionalFormatting sqref="M41">
    <cfRule type="expression" dxfId="780" priority="205" stopIfTrue="1">
      <formula>AND(NOT(ISBLANK(#REF!)),ABS(M41)&gt;PreviousMonthMinimumDiff)</formula>
    </cfRule>
  </conditionalFormatting>
  <conditionalFormatting sqref="M41">
    <cfRule type="expression" dxfId="779" priority="206" stopIfTrue="1">
      <formula>AND(ISBLANK(#REF!),ABS(M41)&gt;PreviousMonthMinimumDiff)</formula>
    </cfRule>
  </conditionalFormatting>
  <conditionalFormatting sqref="M42">
    <cfRule type="expression" dxfId="778" priority="212" stopIfTrue="1">
      <formula>AND(NOT(ISBLANK(#REF!)),ABS(M42)&gt;PreviousMonthMinimumDiff)</formula>
    </cfRule>
  </conditionalFormatting>
  <conditionalFormatting sqref="M42">
    <cfRule type="expression" dxfId="777" priority="213" stopIfTrue="1">
      <formula>AND(ISBLANK(#REF!),ABS(M42)&gt;PreviousMonthMinimumDiff)</formula>
    </cfRule>
  </conditionalFormatting>
  <conditionalFormatting sqref="M43">
    <cfRule type="expression" dxfId="776" priority="219" stopIfTrue="1">
      <formula>AND(NOT(ISBLANK(#REF!)),ABS(M43)&gt;PreviousMonthMinimumDiff)</formula>
    </cfRule>
  </conditionalFormatting>
  <conditionalFormatting sqref="M43">
    <cfRule type="expression" dxfId="775" priority="220" stopIfTrue="1">
      <formula>AND(ISBLANK(#REF!),ABS(M43)&gt;PreviousMonthMinimumDiff)</formula>
    </cfRule>
  </conditionalFormatting>
  <conditionalFormatting sqref="M44">
    <cfRule type="expression" dxfId="774" priority="226" stopIfTrue="1">
      <formula>AND(NOT(ISBLANK(#REF!)),ABS(M44)&gt;PreviousMonthMinimumDiff)</formula>
    </cfRule>
  </conditionalFormatting>
  <conditionalFormatting sqref="M44">
    <cfRule type="expression" dxfId="773" priority="227" stopIfTrue="1">
      <formula>AND(ISBLANK(#REF!),ABS(M44)&gt;PreviousMonthMinimumDiff)</formula>
    </cfRule>
  </conditionalFormatting>
  <conditionalFormatting sqref="M45">
    <cfRule type="expression" dxfId="772" priority="233" stopIfTrue="1">
      <formula>AND(NOT(ISBLANK(#REF!)),ABS(M45)&gt;PreviousMonthMinimumDiff)</formula>
    </cfRule>
  </conditionalFormatting>
  <conditionalFormatting sqref="M45">
    <cfRule type="expression" dxfId="771" priority="234" stopIfTrue="1">
      <formula>AND(ISBLANK(#REF!),ABS(M45)&gt;PreviousMonthMinimumDiff)</formula>
    </cfRule>
  </conditionalFormatting>
  <conditionalFormatting sqref="M46">
    <cfRule type="expression" dxfId="770" priority="240" stopIfTrue="1">
      <formula>AND(NOT(ISBLANK(#REF!)),ABS(M46)&gt;PreviousMonthMinimumDiff)</formula>
    </cfRule>
  </conditionalFormatting>
  <conditionalFormatting sqref="M46">
    <cfRule type="expression" dxfId="769" priority="241" stopIfTrue="1">
      <formula>AND(ISBLANK(#REF!),ABS(M46)&gt;PreviousMonthMinimumDiff)</formula>
    </cfRule>
  </conditionalFormatting>
  <conditionalFormatting sqref="M47">
    <cfRule type="expression" dxfId="768" priority="247" stopIfTrue="1">
      <formula>AND(NOT(ISBLANK(#REF!)),ABS(M47)&gt;PreviousMonthMinimumDiff)</formula>
    </cfRule>
  </conditionalFormatting>
  <conditionalFormatting sqref="M47">
    <cfRule type="expression" dxfId="767" priority="248" stopIfTrue="1">
      <formula>AND(ISBLANK(#REF!),ABS(M47)&gt;PreviousMonthMinimumDiff)</formula>
    </cfRule>
  </conditionalFormatting>
  <conditionalFormatting sqref="M48">
    <cfRule type="expression" dxfId="766" priority="254" stopIfTrue="1">
      <formula>AND(NOT(ISBLANK(#REF!)),ABS(M48)&gt;PreviousMonthMinimumDiff)</formula>
    </cfRule>
  </conditionalFormatting>
  <conditionalFormatting sqref="M48">
    <cfRule type="expression" dxfId="765" priority="255" stopIfTrue="1">
      <formula>AND(ISBLANK(#REF!),ABS(M48)&gt;PreviousMonthMinimumDiff)</formula>
    </cfRule>
  </conditionalFormatting>
  <conditionalFormatting sqref="M49">
    <cfRule type="expression" dxfId="764" priority="261" stopIfTrue="1">
      <formula>AND(NOT(ISBLANK(#REF!)),ABS(M49)&gt;PreviousMonthMinimumDiff)</formula>
    </cfRule>
  </conditionalFormatting>
  <conditionalFormatting sqref="M49">
    <cfRule type="expression" dxfId="763" priority="262" stopIfTrue="1">
      <formula>AND(ISBLANK(#REF!),ABS(M49)&gt;PreviousMonthMinimumDiff)</formula>
    </cfRule>
  </conditionalFormatting>
  <conditionalFormatting sqref="M50">
    <cfRule type="expression" dxfId="762" priority="268" stopIfTrue="1">
      <formula>AND(NOT(ISBLANK(#REF!)),ABS(M50)&gt;PreviousMonthMinimumDiff)</formula>
    </cfRule>
  </conditionalFormatting>
  <conditionalFormatting sqref="M50">
    <cfRule type="expression" dxfId="761" priority="269" stopIfTrue="1">
      <formula>AND(ISBLANK(#REF!),ABS(M50)&gt;PreviousMonthMinimumDiff)</formula>
    </cfRule>
  </conditionalFormatting>
  <conditionalFormatting sqref="M51">
    <cfRule type="expression" dxfId="760" priority="275" stopIfTrue="1">
      <formula>AND(NOT(ISBLANK(#REF!)),ABS(M51)&gt;PreviousMonthMinimumDiff)</formula>
    </cfRule>
  </conditionalFormatting>
  <conditionalFormatting sqref="M51">
    <cfRule type="expression" dxfId="759" priority="276" stopIfTrue="1">
      <formula>AND(ISBLANK(#REF!),ABS(M51)&gt;PreviousMonthMinimumDiff)</formula>
    </cfRule>
  </conditionalFormatting>
  <conditionalFormatting sqref="M52">
    <cfRule type="expression" dxfId="758" priority="282" stopIfTrue="1">
      <formula>AND(NOT(ISBLANK(#REF!)),ABS(M52)&gt;PreviousMonthMinimumDiff)</formula>
    </cfRule>
  </conditionalFormatting>
  <conditionalFormatting sqref="M52">
    <cfRule type="expression" dxfId="757" priority="283" stopIfTrue="1">
      <formula>AND(ISBLANK(#REF!),ABS(M52)&gt;PreviousMonthMinimumDiff)</formula>
    </cfRule>
  </conditionalFormatting>
  <conditionalFormatting sqref="M53">
    <cfRule type="expression" dxfId="756" priority="289" stopIfTrue="1">
      <formula>AND(NOT(ISBLANK(#REF!)),ABS(M53)&gt;PreviousMonthMinimumDiff)</formula>
    </cfRule>
  </conditionalFormatting>
  <conditionalFormatting sqref="M53">
    <cfRule type="expression" dxfId="755" priority="290" stopIfTrue="1">
      <formula>AND(ISBLANK(#REF!),ABS(M53)&gt;PreviousMonthMinimumDiff)</formula>
    </cfRule>
  </conditionalFormatting>
  <conditionalFormatting sqref="M54">
    <cfRule type="expression" dxfId="754" priority="296" stopIfTrue="1">
      <formula>AND(NOT(ISBLANK(#REF!)),ABS(M54)&gt;PreviousMonthMinimumDiff)</formula>
    </cfRule>
  </conditionalFormatting>
  <conditionalFormatting sqref="M54">
    <cfRule type="expression" dxfId="753" priority="297" stopIfTrue="1">
      <formula>AND(ISBLANK(#REF!),ABS(M54)&gt;PreviousMonthMinimumDiff)</formula>
    </cfRule>
  </conditionalFormatting>
  <conditionalFormatting sqref="M55">
    <cfRule type="expression" dxfId="752" priority="303" stopIfTrue="1">
      <formula>AND(NOT(ISBLANK(#REF!)),ABS(M55)&gt;PreviousMonthMinimumDiff)</formula>
    </cfRule>
  </conditionalFormatting>
  <conditionalFormatting sqref="M55">
    <cfRule type="expression" dxfId="751" priority="304" stopIfTrue="1">
      <formula>AND(ISBLANK(#REF!),ABS(M55)&gt;PreviousMonthMinimumDiff)</formula>
    </cfRule>
  </conditionalFormatting>
  <conditionalFormatting sqref="M56">
    <cfRule type="expression" dxfId="750" priority="310" stopIfTrue="1">
      <formula>AND(NOT(ISBLANK(#REF!)),ABS(M56)&gt;PreviousMonthMinimumDiff)</formula>
    </cfRule>
  </conditionalFormatting>
  <conditionalFormatting sqref="M56">
    <cfRule type="expression" dxfId="749" priority="311" stopIfTrue="1">
      <formula>AND(ISBLANK(#REF!),ABS(M56)&gt;PreviousMonthMinimumDiff)</formula>
    </cfRule>
  </conditionalFormatting>
  <conditionalFormatting sqref="M57">
    <cfRule type="expression" dxfId="748" priority="317" stopIfTrue="1">
      <formula>AND(NOT(ISBLANK(#REF!)),ABS(M57)&gt;PreviousMonthMinimumDiff)</formula>
    </cfRule>
  </conditionalFormatting>
  <conditionalFormatting sqref="M57">
    <cfRule type="expression" dxfId="747" priority="318" stopIfTrue="1">
      <formula>AND(ISBLANK(#REF!),ABS(M57)&gt;PreviousMonthMinimumDiff)</formula>
    </cfRule>
  </conditionalFormatting>
  <conditionalFormatting sqref="M58">
    <cfRule type="expression" dxfId="746" priority="324" stopIfTrue="1">
      <formula>AND(NOT(ISBLANK(#REF!)),ABS(M58)&gt;PreviousMonthMinimumDiff)</formula>
    </cfRule>
  </conditionalFormatting>
  <conditionalFormatting sqref="M58">
    <cfRule type="expression" dxfId="745" priority="325" stopIfTrue="1">
      <formula>AND(ISBLANK(#REF!),ABS(M58)&gt;PreviousMonthMinimumDiff)</formula>
    </cfRule>
  </conditionalFormatting>
  <conditionalFormatting sqref="M59">
    <cfRule type="expression" dxfId="744" priority="331" stopIfTrue="1">
      <formula>AND(NOT(ISBLANK(#REF!)),ABS(M59)&gt;PreviousMonthMinimumDiff)</formula>
    </cfRule>
  </conditionalFormatting>
  <conditionalFormatting sqref="M59">
    <cfRule type="expression" dxfId="743" priority="332" stopIfTrue="1">
      <formula>AND(ISBLANK(#REF!),ABS(M59)&gt;PreviousMonthMinimumDiff)</formula>
    </cfRule>
  </conditionalFormatting>
  <conditionalFormatting sqref="M60">
    <cfRule type="expression" dxfId="742" priority="338" stopIfTrue="1">
      <formula>AND(NOT(ISBLANK(#REF!)),ABS(M60)&gt;PreviousMonthMinimumDiff)</formula>
    </cfRule>
  </conditionalFormatting>
  <conditionalFormatting sqref="M60">
    <cfRule type="expression" dxfId="741" priority="339" stopIfTrue="1">
      <formula>AND(ISBLANK(#REF!),ABS(M60)&gt;PreviousMonthMinimumDiff)</formula>
    </cfRule>
  </conditionalFormatting>
  <conditionalFormatting sqref="M61">
    <cfRule type="expression" dxfId="740" priority="345" stopIfTrue="1">
      <formula>AND(NOT(ISBLANK(#REF!)),ABS(M61)&gt;PreviousMonthMinimumDiff)</formula>
    </cfRule>
  </conditionalFormatting>
  <conditionalFormatting sqref="M61">
    <cfRule type="expression" dxfId="739" priority="346" stopIfTrue="1">
      <formula>AND(ISBLANK(#REF!),ABS(M61)&gt;PreviousMonthMinimumDiff)</formula>
    </cfRule>
  </conditionalFormatting>
  <conditionalFormatting sqref="M62">
    <cfRule type="expression" dxfId="738" priority="352" stopIfTrue="1">
      <formula>AND(NOT(ISBLANK(#REF!)),ABS(M62)&gt;PreviousMonthMinimumDiff)</formula>
    </cfRule>
  </conditionalFormatting>
  <conditionalFormatting sqref="M62">
    <cfRule type="expression" dxfId="737" priority="353" stopIfTrue="1">
      <formula>AND(ISBLANK(#REF!),ABS(M62)&gt;PreviousMonthMinimumDiff)</formula>
    </cfRule>
  </conditionalFormatting>
  <conditionalFormatting sqref="M63">
    <cfRule type="expression" dxfId="736" priority="359" stopIfTrue="1">
      <formula>AND(NOT(ISBLANK(#REF!)),ABS(M63)&gt;PreviousMonthMinimumDiff)</formula>
    </cfRule>
  </conditionalFormatting>
  <conditionalFormatting sqref="M63">
    <cfRule type="expression" dxfId="735" priority="360" stopIfTrue="1">
      <formula>AND(ISBLANK(#REF!),ABS(M63)&gt;PreviousMonthMinimumDiff)</formula>
    </cfRule>
  </conditionalFormatting>
  <conditionalFormatting sqref="M64">
    <cfRule type="expression" dxfId="734" priority="366" stopIfTrue="1">
      <formula>AND(NOT(ISBLANK(#REF!)),ABS(M64)&gt;PreviousMonthMinimumDiff)</formula>
    </cfRule>
  </conditionalFormatting>
  <conditionalFormatting sqref="M64">
    <cfRule type="expression" dxfId="733" priority="367" stopIfTrue="1">
      <formula>AND(ISBLANK(#REF!),ABS(M64)&gt;PreviousMonthMinimumDiff)</formula>
    </cfRule>
  </conditionalFormatting>
  <conditionalFormatting sqref="M65">
    <cfRule type="expression" dxfId="732" priority="373" stopIfTrue="1">
      <formula>AND(NOT(ISBLANK(#REF!)),ABS(M65)&gt;PreviousMonthMinimumDiff)</formula>
    </cfRule>
  </conditionalFormatting>
  <conditionalFormatting sqref="M65">
    <cfRule type="expression" dxfId="731" priority="374" stopIfTrue="1">
      <formula>AND(ISBLANK(#REF!),ABS(M65)&gt;PreviousMonthMinimumDiff)</formula>
    </cfRule>
  </conditionalFormatting>
  <conditionalFormatting sqref="M66">
    <cfRule type="expression" dxfId="730" priority="380" stopIfTrue="1">
      <formula>AND(NOT(ISBLANK(#REF!)),ABS(M66)&gt;PreviousMonthMinimumDiff)</formula>
    </cfRule>
  </conditionalFormatting>
  <conditionalFormatting sqref="M66">
    <cfRule type="expression" dxfId="729" priority="381" stopIfTrue="1">
      <formula>AND(ISBLANK(#REF!),ABS(M66)&gt;PreviousMonthMinimumDiff)</formula>
    </cfRule>
  </conditionalFormatting>
  <conditionalFormatting sqref="M67">
    <cfRule type="expression" dxfId="728" priority="387" stopIfTrue="1">
      <formula>AND(NOT(ISBLANK(#REF!)),ABS(M67)&gt;PreviousMonthMinimumDiff)</formula>
    </cfRule>
  </conditionalFormatting>
  <conditionalFormatting sqref="M67">
    <cfRule type="expression" dxfId="727" priority="388" stopIfTrue="1">
      <formula>AND(ISBLANK(#REF!),ABS(M67)&gt;PreviousMonthMinimumDiff)</formula>
    </cfRule>
  </conditionalFormatting>
  <conditionalFormatting sqref="M68">
    <cfRule type="expression" dxfId="726" priority="394" stopIfTrue="1">
      <formula>AND(NOT(ISBLANK(#REF!)),ABS(M68)&gt;PreviousMonthMinimumDiff)</formula>
    </cfRule>
  </conditionalFormatting>
  <conditionalFormatting sqref="M68">
    <cfRule type="expression" dxfId="725" priority="395" stopIfTrue="1">
      <formula>AND(ISBLANK(#REF!),ABS(M68)&gt;PreviousMonthMinimumDiff)</formula>
    </cfRule>
  </conditionalFormatting>
  <conditionalFormatting sqref="M69">
    <cfRule type="expression" dxfId="724" priority="401" stopIfTrue="1">
      <formula>AND(NOT(ISBLANK(#REF!)),ABS(M69)&gt;PreviousMonthMinimumDiff)</formula>
    </cfRule>
  </conditionalFormatting>
  <conditionalFormatting sqref="M69">
    <cfRule type="expression" dxfId="723" priority="402" stopIfTrue="1">
      <formula>AND(ISBLANK(#REF!),ABS(M69)&gt;PreviousMonthMinimumDiff)</formula>
    </cfRule>
  </conditionalFormatting>
  <conditionalFormatting sqref="M70">
    <cfRule type="expression" dxfId="722" priority="408" stopIfTrue="1">
      <formula>AND(NOT(ISBLANK(#REF!)),ABS(M70)&gt;PreviousMonthMinimumDiff)</formula>
    </cfRule>
  </conditionalFormatting>
  <conditionalFormatting sqref="M70">
    <cfRule type="expression" dxfId="721" priority="409" stopIfTrue="1">
      <formula>AND(ISBLANK(#REF!),ABS(M70)&gt;PreviousMonthMinimumDiff)</formula>
    </cfRule>
  </conditionalFormatting>
  <conditionalFormatting sqref="M71">
    <cfRule type="expression" dxfId="720" priority="415" stopIfTrue="1">
      <formula>AND(NOT(ISBLANK(#REF!)),ABS(M71)&gt;PreviousMonthMinimumDiff)</formula>
    </cfRule>
  </conditionalFormatting>
  <conditionalFormatting sqref="M71">
    <cfRule type="expression" dxfId="719" priority="416" stopIfTrue="1">
      <formula>AND(ISBLANK(#REF!),ABS(M71)&gt;PreviousMonthMinimumDiff)</formula>
    </cfRule>
  </conditionalFormatting>
  <conditionalFormatting sqref="M72">
    <cfRule type="expression" dxfId="718" priority="422" stopIfTrue="1">
      <formula>AND(NOT(ISBLANK(#REF!)),ABS(M72)&gt;PreviousMonthMinimumDiff)</formula>
    </cfRule>
  </conditionalFormatting>
  <conditionalFormatting sqref="M72">
    <cfRule type="expression" dxfId="717" priority="423" stopIfTrue="1">
      <formula>AND(ISBLANK(#REF!),ABS(M72)&gt;PreviousMonthMinimumDiff)</formula>
    </cfRule>
  </conditionalFormatting>
  <conditionalFormatting sqref="M73">
    <cfRule type="expression" dxfId="716" priority="429" stopIfTrue="1">
      <formula>AND(NOT(ISBLANK(#REF!)),ABS(M73)&gt;PreviousMonthMinimumDiff)</formula>
    </cfRule>
  </conditionalFormatting>
  <conditionalFormatting sqref="M73">
    <cfRule type="expression" dxfId="715" priority="430" stopIfTrue="1">
      <formula>AND(ISBLANK(#REF!),ABS(M73)&gt;PreviousMonthMinimumDiff)</formula>
    </cfRule>
  </conditionalFormatting>
  <conditionalFormatting sqref="M74">
    <cfRule type="expression" dxfId="714" priority="436" stopIfTrue="1">
      <formula>AND(NOT(ISBLANK(#REF!)),ABS(M74)&gt;PreviousMonthMinimumDiff)</formula>
    </cfRule>
  </conditionalFormatting>
  <conditionalFormatting sqref="M74">
    <cfRule type="expression" dxfId="713" priority="437" stopIfTrue="1">
      <formula>AND(ISBLANK(#REF!),ABS(M74)&gt;PreviousMonthMinimumDiff)</formula>
    </cfRule>
  </conditionalFormatting>
  <conditionalFormatting sqref="M75">
    <cfRule type="expression" dxfId="712" priority="443" stopIfTrue="1">
      <formula>AND(NOT(ISBLANK(#REF!)),ABS(M75)&gt;PreviousMonthMinimumDiff)</formula>
    </cfRule>
  </conditionalFormatting>
  <conditionalFormatting sqref="M75">
    <cfRule type="expression" dxfId="711" priority="444" stopIfTrue="1">
      <formula>AND(ISBLANK(#REF!),ABS(M75)&gt;PreviousMonthMinimumDiff)</formula>
    </cfRule>
  </conditionalFormatting>
  <conditionalFormatting sqref="M76">
    <cfRule type="expression" dxfId="710" priority="450" stopIfTrue="1">
      <formula>AND(NOT(ISBLANK(#REF!)),ABS(M76)&gt;PreviousMonthMinimumDiff)</formula>
    </cfRule>
  </conditionalFormatting>
  <conditionalFormatting sqref="M76">
    <cfRule type="expression" dxfId="709" priority="451" stopIfTrue="1">
      <formula>AND(ISBLANK(#REF!),ABS(M76)&gt;PreviousMonthMinimumDiff)</formula>
    </cfRule>
  </conditionalFormatting>
  <conditionalFormatting sqref="M79">
    <cfRule type="expression" dxfId="708" priority="457" stopIfTrue="1">
      <formula>AND(NOT(ISBLANK(#REF!)),ABS(M79)&gt;PreviousMonthMinimumDiff)</formula>
    </cfRule>
  </conditionalFormatting>
  <conditionalFormatting sqref="M79">
    <cfRule type="expression" dxfId="707" priority="458" stopIfTrue="1">
      <formula>AND(ISBLANK(#REF!),ABS(M79)&gt;PreviousMonthMinimumDiff)</formula>
    </cfRule>
  </conditionalFormatting>
  <conditionalFormatting sqref="M80">
    <cfRule type="expression" dxfId="706" priority="464" stopIfTrue="1">
      <formula>AND(NOT(ISBLANK(#REF!)),ABS(M80)&gt;PreviousMonthMinimumDiff)</formula>
    </cfRule>
  </conditionalFormatting>
  <conditionalFormatting sqref="M80">
    <cfRule type="expression" dxfId="705" priority="465" stopIfTrue="1">
      <formula>AND(ISBLANK(#REF!),ABS(M80)&gt;PreviousMonthMinimumDiff)</formula>
    </cfRule>
  </conditionalFormatting>
  <conditionalFormatting sqref="M81">
    <cfRule type="expression" dxfId="704" priority="471" stopIfTrue="1">
      <formula>AND(NOT(ISBLANK(#REF!)),ABS(M81)&gt;PreviousMonthMinimumDiff)</formula>
    </cfRule>
  </conditionalFormatting>
  <conditionalFormatting sqref="M81">
    <cfRule type="expression" dxfId="703" priority="472" stopIfTrue="1">
      <formula>AND(ISBLANK(#REF!),ABS(M81)&gt;PreviousMonthMinimumDiff)</formula>
    </cfRule>
  </conditionalFormatting>
  <conditionalFormatting sqref="M82">
    <cfRule type="expression" dxfId="702" priority="478" stopIfTrue="1">
      <formula>AND(NOT(ISBLANK(#REF!)),ABS(M82)&gt;PreviousMonthMinimumDiff)</formula>
    </cfRule>
  </conditionalFormatting>
  <conditionalFormatting sqref="M82">
    <cfRule type="expression" dxfId="701" priority="479" stopIfTrue="1">
      <formula>AND(ISBLANK(#REF!),ABS(M82)&gt;PreviousMonthMinimumDiff)</formula>
    </cfRule>
  </conditionalFormatting>
  <conditionalFormatting sqref="M83">
    <cfRule type="expression" dxfId="700" priority="485" stopIfTrue="1">
      <formula>AND(NOT(ISBLANK(#REF!)),ABS(M83)&gt;PreviousMonthMinimumDiff)</formula>
    </cfRule>
  </conditionalFormatting>
  <conditionalFormatting sqref="M83">
    <cfRule type="expression" dxfId="699" priority="486" stopIfTrue="1">
      <formula>AND(ISBLANK(#REF!),ABS(M83)&gt;PreviousMonthMinimumDiff)</formula>
    </cfRule>
  </conditionalFormatting>
  <conditionalFormatting sqref="M84">
    <cfRule type="expression" dxfId="698" priority="492" stopIfTrue="1">
      <formula>AND(NOT(ISBLANK(#REF!)),ABS(M84)&gt;PreviousMonthMinimumDiff)</formula>
    </cfRule>
  </conditionalFormatting>
  <conditionalFormatting sqref="M84">
    <cfRule type="expression" dxfId="697" priority="493" stopIfTrue="1">
      <formula>AND(ISBLANK(#REF!),ABS(M84)&gt;PreviousMonthMinimumDiff)</formula>
    </cfRule>
  </conditionalFormatting>
  <conditionalFormatting sqref="M85">
    <cfRule type="expression" dxfId="696" priority="499" stopIfTrue="1">
      <formula>AND(NOT(ISBLANK(#REF!)),ABS(M85)&gt;PreviousMonthMinimumDiff)</formula>
    </cfRule>
  </conditionalFormatting>
  <conditionalFormatting sqref="M85">
    <cfRule type="expression" dxfId="695" priority="500" stopIfTrue="1">
      <formula>AND(ISBLANK(#REF!),ABS(M85)&gt;PreviousMonthMinimumDiff)</formula>
    </cfRule>
  </conditionalFormatting>
  <conditionalFormatting sqref="M86">
    <cfRule type="expression" dxfId="694" priority="506" stopIfTrue="1">
      <formula>AND(NOT(ISBLANK(#REF!)),ABS(M86)&gt;PreviousMonthMinimumDiff)</formula>
    </cfRule>
  </conditionalFormatting>
  <conditionalFormatting sqref="M86">
    <cfRule type="expression" dxfId="693" priority="507" stopIfTrue="1">
      <formula>AND(ISBLANK(#REF!),ABS(M86)&gt;PreviousMonthMinimumDiff)</formula>
    </cfRule>
  </conditionalFormatting>
  <conditionalFormatting sqref="M87">
    <cfRule type="expression" dxfId="692" priority="513" stopIfTrue="1">
      <formula>AND(NOT(ISBLANK(#REF!)),ABS(M87)&gt;PreviousMonthMinimumDiff)</formula>
    </cfRule>
  </conditionalFormatting>
  <conditionalFormatting sqref="M87">
    <cfRule type="expression" dxfId="691" priority="514" stopIfTrue="1">
      <formula>AND(ISBLANK(#REF!),ABS(M87)&gt;PreviousMonthMinimumDiff)</formula>
    </cfRule>
  </conditionalFormatting>
  <conditionalFormatting sqref="M88">
    <cfRule type="expression" dxfId="690" priority="520" stopIfTrue="1">
      <formula>AND(NOT(ISBLANK(#REF!)),ABS(M88)&gt;PreviousMonthMinimumDiff)</formula>
    </cfRule>
  </conditionalFormatting>
  <conditionalFormatting sqref="M88">
    <cfRule type="expression" dxfId="689" priority="521" stopIfTrue="1">
      <formula>AND(ISBLANK(#REF!),ABS(M88)&gt;PreviousMonthMinimumDiff)</formula>
    </cfRule>
  </conditionalFormatting>
  <conditionalFormatting sqref="M89">
    <cfRule type="expression" dxfId="688" priority="527" stopIfTrue="1">
      <formula>AND(NOT(ISBLANK(#REF!)),ABS(M89)&gt;PreviousMonthMinimumDiff)</formula>
    </cfRule>
  </conditionalFormatting>
  <conditionalFormatting sqref="M89">
    <cfRule type="expression" dxfId="687" priority="528" stopIfTrue="1">
      <formula>AND(ISBLANK(#REF!),ABS(M89)&gt;PreviousMonthMinimumDiff)</formula>
    </cfRule>
  </conditionalFormatting>
  <conditionalFormatting sqref="M90">
    <cfRule type="expression" dxfId="686" priority="534" stopIfTrue="1">
      <formula>AND(NOT(ISBLANK(#REF!)),ABS(M90)&gt;PreviousMonthMinimumDiff)</formula>
    </cfRule>
  </conditionalFormatting>
  <conditionalFormatting sqref="M90">
    <cfRule type="expression" dxfId="685" priority="535" stopIfTrue="1">
      <formula>AND(ISBLANK(#REF!),ABS(M90)&gt;PreviousMonthMinimumDiff)</formula>
    </cfRule>
  </conditionalFormatting>
  <conditionalFormatting sqref="M91">
    <cfRule type="expression" dxfId="684" priority="541" stopIfTrue="1">
      <formula>AND(NOT(ISBLANK(#REF!)),ABS(M91)&gt;PreviousMonthMinimumDiff)</formula>
    </cfRule>
  </conditionalFormatting>
  <conditionalFormatting sqref="M91">
    <cfRule type="expression" dxfId="683" priority="542" stopIfTrue="1">
      <formula>AND(ISBLANK(#REF!),ABS(M91)&gt;PreviousMonthMinimumDiff)</formula>
    </cfRule>
  </conditionalFormatting>
  <conditionalFormatting sqref="M92">
    <cfRule type="expression" dxfId="682" priority="548" stopIfTrue="1">
      <formula>AND(NOT(ISBLANK(#REF!)),ABS(M92)&gt;PreviousMonthMinimumDiff)</formula>
    </cfRule>
  </conditionalFormatting>
  <conditionalFormatting sqref="M92">
    <cfRule type="expression" dxfId="681" priority="549" stopIfTrue="1">
      <formula>AND(ISBLANK(#REF!),ABS(M92)&gt;PreviousMonthMinimumDiff)</formula>
    </cfRule>
  </conditionalFormatting>
  <conditionalFormatting sqref="M93">
    <cfRule type="expression" dxfId="680" priority="555" stopIfTrue="1">
      <formula>AND(NOT(ISBLANK(#REF!)),ABS(M93)&gt;PreviousMonthMinimumDiff)</formula>
    </cfRule>
  </conditionalFormatting>
  <conditionalFormatting sqref="M93">
    <cfRule type="expression" dxfId="679" priority="556" stopIfTrue="1">
      <formula>AND(ISBLANK(#REF!),ABS(M93)&gt;PreviousMonthMinimumDiff)</formula>
    </cfRule>
  </conditionalFormatting>
  <conditionalFormatting sqref="M94">
    <cfRule type="expression" dxfId="678" priority="562" stopIfTrue="1">
      <formula>AND(NOT(ISBLANK(#REF!)),ABS(M94)&gt;PreviousMonthMinimumDiff)</formula>
    </cfRule>
  </conditionalFormatting>
  <conditionalFormatting sqref="M94">
    <cfRule type="expression" dxfId="677" priority="563" stopIfTrue="1">
      <formula>AND(ISBLANK(#REF!),ABS(M94)&gt;PreviousMonthMinimumDiff)</formula>
    </cfRule>
  </conditionalFormatting>
  <conditionalFormatting sqref="M95">
    <cfRule type="expression" dxfId="676" priority="569" stopIfTrue="1">
      <formula>AND(NOT(ISBLANK(#REF!)),ABS(M95)&gt;PreviousMonthMinimumDiff)</formula>
    </cfRule>
  </conditionalFormatting>
  <conditionalFormatting sqref="M95">
    <cfRule type="expression" dxfId="675" priority="570" stopIfTrue="1">
      <formula>AND(ISBLANK(#REF!),ABS(M95)&gt;PreviousMonthMinimumDiff)</formula>
    </cfRule>
  </conditionalFormatting>
  <conditionalFormatting sqref="M96">
    <cfRule type="expression" dxfId="674" priority="576" stopIfTrue="1">
      <formula>AND(NOT(ISBLANK(#REF!)),ABS(M96)&gt;PreviousMonthMinimumDiff)</formula>
    </cfRule>
  </conditionalFormatting>
  <conditionalFormatting sqref="M96">
    <cfRule type="expression" dxfId="673" priority="577" stopIfTrue="1">
      <formula>AND(ISBLANK(#REF!),ABS(M96)&gt;PreviousMonthMinimumDiff)</formula>
    </cfRule>
  </conditionalFormatting>
  <conditionalFormatting sqref="M97">
    <cfRule type="expression" dxfId="672" priority="583" stopIfTrue="1">
      <formula>AND(NOT(ISBLANK(#REF!)),ABS(M97)&gt;PreviousMonthMinimumDiff)</formula>
    </cfRule>
  </conditionalFormatting>
  <conditionalFormatting sqref="M97">
    <cfRule type="expression" dxfId="671" priority="584" stopIfTrue="1">
      <formula>AND(ISBLANK(#REF!),ABS(M97)&gt;PreviousMonthMinimumDiff)</formula>
    </cfRule>
  </conditionalFormatting>
  <conditionalFormatting sqref="M98">
    <cfRule type="expression" dxfId="670" priority="590" stopIfTrue="1">
      <formula>AND(NOT(ISBLANK(#REF!)),ABS(M98)&gt;PreviousMonthMinimumDiff)</formula>
    </cfRule>
  </conditionalFormatting>
  <conditionalFormatting sqref="M98">
    <cfRule type="expression" dxfId="669" priority="591" stopIfTrue="1">
      <formula>AND(ISBLANK(#REF!),ABS(M98)&gt;PreviousMonthMinimumDiff)</formula>
    </cfRule>
  </conditionalFormatting>
  <conditionalFormatting sqref="M99">
    <cfRule type="expression" dxfId="668" priority="597" stopIfTrue="1">
      <formula>AND(NOT(ISBLANK(#REF!)),ABS(M99)&gt;PreviousMonthMinimumDiff)</formula>
    </cfRule>
  </conditionalFormatting>
  <conditionalFormatting sqref="M99">
    <cfRule type="expression" dxfId="667" priority="598" stopIfTrue="1">
      <formula>AND(ISBLANK(#REF!),ABS(M99)&gt;PreviousMonthMinimumDiff)</formula>
    </cfRule>
  </conditionalFormatting>
  <conditionalFormatting sqref="M100">
    <cfRule type="expression" dxfId="666" priority="604" stopIfTrue="1">
      <formula>AND(NOT(ISBLANK(#REF!)),ABS(M100)&gt;PreviousMonthMinimumDiff)</formula>
    </cfRule>
  </conditionalFormatting>
  <conditionalFormatting sqref="M100">
    <cfRule type="expression" dxfId="665" priority="605" stopIfTrue="1">
      <formula>AND(ISBLANK(#REF!),ABS(M100)&gt;PreviousMonthMinimumDiff)</formula>
    </cfRule>
  </conditionalFormatting>
  <conditionalFormatting sqref="M101">
    <cfRule type="expression" dxfId="664" priority="611" stopIfTrue="1">
      <formula>AND(NOT(ISBLANK(#REF!)),ABS(M101)&gt;PreviousMonthMinimumDiff)</formula>
    </cfRule>
  </conditionalFormatting>
  <conditionalFormatting sqref="M101">
    <cfRule type="expression" dxfId="663" priority="612" stopIfTrue="1">
      <formula>AND(ISBLANK(#REF!),ABS(M101)&gt;PreviousMonthMinimumDiff)</formula>
    </cfRule>
  </conditionalFormatting>
  <conditionalFormatting sqref="M102">
    <cfRule type="expression" dxfId="662" priority="618" stopIfTrue="1">
      <formula>AND(NOT(ISBLANK(#REF!)),ABS(M102)&gt;PreviousMonthMinimumDiff)</formula>
    </cfRule>
  </conditionalFormatting>
  <conditionalFormatting sqref="M102">
    <cfRule type="expression" dxfId="661" priority="619" stopIfTrue="1">
      <formula>AND(ISBLANK(#REF!),ABS(M102)&gt;PreviousMonthMinimumDiff)</formula>
    </cfRule>
  </conditionalFormatting>
  <conditionalFormatting sqref="M103">
    <cfRule type="expression" dxfId="660" priority="625" stopIfTrue="1">
      <formula>AND(NOT(ISBLANK(#REF!)),ABS(M103)&gt;PreviousMonthMinimumDiff)</formula>
    </cfRule>
  </conditionalFormatting>
  <conditionalFormatting sqref="M103">
    <cfRule type="expression" dxfId="659" priority="626" stopIfTrue="1">
      <formula>AND(ISBLANK(#REF!),ABS(M103)&gt;PreviousMonthMinimumDiff)</formula>
    </cfRule>
  </conditionalFormatting>
  <conditionalFormatting sqref="M104">
    <cfRule type="expression" dxfId="658" priority="632" stopIfTrue="1">
      <formula>AND(NOT(ISBLANK(#REF!)),ABS(M104)&gt;PreviousMonthMinimumDiff)</formula>
    </cfRule>
  </conditionalFormatting>
  <conditionalFormatting sqref="M104">
    <cfRule type="expression" dxfId="657" priority="633" stopIfTrue="1">
      <formula>AND(ISBLANK(#REF!),ABS(M104)&gt;PreviousMonthMinimumDiff)</formula>
    </cfRule>
  </conditionalFormatting>
  <conditionalFormatting sqref="M105">
    <cfRule type="expression" dxfId="656" priority="639" stopIfTrue="1">
      <formula>AND(NOT(ISBLANK(#REF!)),ABS(M105)&gt;PreviousMonthMinimumDiff)</formula>
    </cfRule>
  </conditionalFormatting>
  <conditionalFormatting sqref="M105">
    <cfRule type="expression" dxfId="655" priority="640" stopIfTrue="1">
      <formula>AND(ISBLANK(#REF!),ABS(M105)&gt;PreviousMonthMinimumDiff)</formula>
    </cfRule>
  </conditionalFormatting>
  <conditionalFormatting sqref="M106">
    <cfRule type="expression" dxfId="654" priority="646" stopIfTrue="1">
      <formula>AND(NOT(ISBLANK(#REF!)),ABS(M106)&gt;PreviousMonthMinimumDiff)</formula>
    </cfRule>
  </conditionalFormatting>
  <conditionalFormatting sqref="M106">
    <cfRule type="expression" dxfId="653" priority="647" stopIfTrue="1">
      <formula>AND(ISBLANK(#REF!),ABS(M106)&gt;PreviousMonthMinimumDiff)</formula>
    </cfRule>
  </conditionalFormatting>
  <conditionalFormatting sqref="M107">
    <cfRule type="expression" dxfId="652" priority="653" stopIfTrue="1">
      <formula>AND(NOT(ISBLANK(#REF!)),ABS(M107)&gt;PreviousMonthMinimumDiff)</formula>
    </cfRule>
  </conditionalFormatting>
  <conditionalFormatting sqref="M107">
    <cfRule type="expression" dxfId="651" priority="654" stopIfTrue="1">
      <formula>AND(ISBLANK(#REF!),ABS(M107)&gt;PreviousMonthMinimumDiff)</formula>
    </cfRule>
  </conditionalFormatting>
  <conditionalFormatting sqref="M108">
    <cfRule type="expression" dxfId="650" priority="660" stopIfTrue="1">
      <formula>AND(NOT(ISBLANK(#REF!)),ABS(M108)&gt;PreviousMonthMinimumDiff)</formula>
    </cfRule>
  </conditionalFormatting>
  <conditionalFormatting sqref="M108">
    <cfRule type="expression" dxfId="649" priority="661" stopIfTrue="1">
      <formula>AND(ISBLANK(#REF!),ABS(M108)&gt;PreviousMonthMinimumDiff)</formula>
    </cfRule>
  </conditionalFormatting>
  <conditionalFormatting sqref="M109">
    <cfRule type="expression" dxfId="648" priority="667" stopIfTrue="1">
      <formula>AND(NOT(ISBLANK(#REF!)),ABS(M109)&gt;PreviousMonthMinimumDiff)</formula>
    </cfRule>
  </conditionalFormatting>
  <conditionalFormatting sqref="M109">
    <cfRule type="expression" dxfId="647" priority="668" stopIfTrue="1">
      <formula>AND(ISBLANK(#REF!),ABS(M109)&gt;PreviousMonthMinimumDiff)</formula>
    </cfRule>
  </conditionalFormatting>
  <conditionalFormatting sqref="M110">
    <cfRule type="expression" dxfId="646" priority="674" stopIfTrue="1">
      <formula>AND(NOT(ISBLANK(#REF!)),ABS(M110)&gt;PreviousMonthMinimumDiff)</formula>
    </cfRule>
  </conditionalFormatting>
  <conditionalFormatting sqref="M110">
    <cfRule type="expression" dxfId="645" priority="675" stopIfTrue="1">
      <formula>AND(ISBLANK(#REF!),ABS(M110)&gt;PreviousMonthMinimumDiff)</formula>
    </cfRule>
  </conditionalFormatting>
  <conditionalFormatting sqref="M111">
    <cfRule type="expression" dxfId="644" priority="681" stopIfTrue="1">
      <formula>AND(NOT(ISBLANK(#REF!)),ABS(M111)&gt;PreviousMonthMinimumDiff)</formula>
    </cfRule>
  </conditionalFormatting>
  <conditionalFormatting sqref="M111">
    <cfRule type="expression" dxfId="643" priority="682" stopIfTrue="1">
      <formula>AND(ISBLANK(#REF!),ABS(M111)&gt;PreviousMonthMinimumDiff)</formula>
    </cfRule>
  </conditionalFormatting>
  <conditionalFormatting sqref="M112">
    <cfRule type="expression" dxfId="642" priority="688" stopIfTrue="1">
      <formula>AND(NOT(ISBLANK(#REF!)),ABS(M112)&gt;PreviousMonthMinimumDiff)</formula>
    </cfRule>
  </conditionalFormatting>
  <conditionalFormatting sqref="M112">
    <cfRule type="expression" dxfId="641" priority="689" stopIfTrue="1">
      <formula>AND(ISBLANK(#REF!),ABS(M112)&gt;PreviousMonthMinimumDiff)</formula>
    </cfRule>
  </conditionalFormatting>
  <conditionalFormatting sqref="M113">
    <cfRule type="expression" dxfId="640" priority="695" stopIfTrue="1">
      <formula>AND(NOT(ISBLANK(#REF!)),ABS(M113)&gt;PreviousMonthMinimumDiff)</formula>
    </cfRule>
  </conditionalFormatting>
  <conditionalFormatting sqref="M113">
    <cfRule type="expression" dxfId="639" priority="696" stopIfTrue="1">
      <formula>AND(ISBLANK(#REF!),ABS(M113)&gt;PreviousMonthMinimumDiff)</formula>
    </cfRule>
  </conditionalFormatting>
  <conditionalFormatting sqref="M114">
    <cfRule type="expression" dxfId="638" priority="702" stopIfTrue="1">
      <formula>AND(NOT(ISBLANK(#REF!)),ABS(M114)&gt;PreviousMonthMinimumDiff)</formula>
    </cfRule>
  </conditionalFormatting>
  <conditionalFormatting sqref="M114">
    <cfRule type="expression" dxfId="637" priority="703" stopIfTrue="1">
      <formula>AND(ISBLANK(#REF!),ABS(M114)&gt;PreviousMonthMinimumDiff)</formula>
    </cfRule>
  </conditionalFormatting>
  <conditionalFormatting sqref="M115">
    <cfRule type="expression" dxfId="636" priority="709" stopIfTrue="1">
      <formula>AND(NOT(ISBLANK(#REF!)),ABS(M115)&gt;PreviousMonthMinimumDiff)</formula>
    </cfRule>
  </conditionalFormatting>
  <conditionalFormatting sqref="M115">
    <cfRule type="expression" dxfId="635" priority="710" stopIfTrue="1">
      <formula>AND(ISBLANK(#REF!),ABS(M115)&gt;PreviousMonthMinimumDiff)</formula>
    </cfRule>
  </conditionalFormatting>
  <conditionalFormatting sqref="M116">
    <cfRule type="expression" dxfId="634" priority="716" stopIfTrue="1">
      <formula>AND(NOT(ISBLANK(#REF!)),ABS(M116)&gt;PreviousMonthMinimumDiff)</formula>
    </cfRule>
  </conditionalFormatting>
  <conditionalFormatting sqref="M116">
    <cfRule type="expression" dxfId="633" priority="717" stopIfTrue="1">
      <formula>AND(ISBLANK(#REF!),ABS(M116)&gt;PreviousMonthMinimumDiff)</formula>
    </cfRule>
  </conditionalFormatting>
  <conditionalFormatting sqref="M117">
    <cfRule type="expression" dxfId="632" priority="723" stopIfTrue="1">
      <formula>AND(NOT(ISBLANK(#REF!)),ABS(M117)&gt;PreviousMonthMinimumDiff)</formula>
    </cfRule>
  </conditionalFormatting>
  <conditionalFormatting sqref="M117">
    <cfRule type="expression" dxfId="631" priority="724" stopIfTrue="1">
      <formula>AND(ISBLANK(#REF!),ABS(M117)&gt;PreviousMonthMinimumDiff)</formula>
    </cfRule>
  </conditionalFormatting>
  <conditionalFormatting sqref="M118">
    <cfRule type="expression" dxfId="630" priority="730" stopIfTrue="1">
      <formula>AND(NOT(ISBLANK(#REF!)),ABS(M118)&gt;PreviousMonthMinimumDiff)</formula>
    </cfRule>
  </conditionalFormatting>
  <conditionalFormatting sqref="M118">
    <cfRule type="expression" dxfId="629" priority="731" stopIfTrue="1">
      <formula>AND(ISBLANK(#REF!),ABS(M118)&gt;PreviousMonthMinimumDiff)</formula>
    </cfRule>
  </conditionalFormatting>
  <conditionalFormatting sqref="M119">
    <cfRule type="expression" dxfId="628" priority="737" stopIfTrue="1">
      <formula>AND(NOT(ISBLANK(#REF!)),ABS(M119)&gt;PreviousMonthMinimumDiff)</formula>
    </cfRule>
  </conditionalFormatting>
  <conditionalFormatting sqref="M119">
    <cfRule type="expression" dxfId="627" priority="738" stopIfTrue="1">
      <formula>AND(ISBLANK(#REF!),ABS(M119)&gt;PreviousMonthMinimumDiff)</formula>
    </cfRule>
  </conditionalFormatting>
  <conditionalFormatting sqref="M120">
    <cfRule type="expression" dxfId="626" priority="744" stopIfTrue="1">
      <formula>AND(NOT(ISBLANK(#REF!)),ABS(M120)&gt;PreviousMonthMinimumDiff)</formula>
    </cfRule>
  </conditionalFormatting>
  <conditionalFormatting sqref="M120">
    <cfRule type="expression" dxfId="625" priority="745" stopIfTrue="1">
      <formula>AND(ISBLANK(#REF!),ABS(M120)&gt;PreviousMonthMinimumDiff)</formula>
    </cfRule>
  </conditionalFormatting>
  <conditionalFormatting sqref="M121">
    <cfRule type="expression" dxfId="624" priority="751" stopIfTrue="1">
      <formula>AND(NOT(ISBLANK(#REF!)),ABS(M121)&gt;PreviousMonthMinimumDiff)</formula>
    </cfRule>
  </conditionalFormatting>
  <conditionalFormatting sqref="M121">
    <cfRule type="expression" dxfId="623" priority="752" stopIfTrue="1">
      <formula>AND(ISBLANK(#REF!),ABS(M121)&gt;PreviousMonthMinimumDiff)</formula>
    </cfRule>
  </conditionalFormatting>
  <conditionalFormatting sqref="M122">
    <cfRule type="expression" dxfId="622" priority="758" stopIfTrue="1">
      <formula>AND(NOT(ISBLANK(#REF!)),ABS(M122)&gt;PreviousMonthMinimumDiff)</formula>
    </cfRule>
  </conditionalFormatting>
  <conditionalFormatting sqref="M122">
    <cfRule type="expression" dxfId="621" priority="759" stopIfTrue="1">
      <formula>AND(ISBLANK(#REF!),ABS(M122)&gt;PreviousMonthMinimumDiff)</formula>
    </cfRule>
  </conditionalFormatting>
  <conditionalFormatting sqref="M123">
    <cfRule type="expression" dxfId="620" priority="765" stopIfTrue="1">
      <formula>AND(NOT(ISBLANK(#REF!)),ABS(M123)&gt;PreviousMonthMinimumDiff)</formula>
    </cfRule>
  </conditionalFormatting>
  <conditionalFormatting sqref="M123">
    <cfRule type="expression" dxfId="619" priority="766" stopIfTrue="1">
      <formula>AND(ISBLANK(#REF!),ABS(M123)&gt;PreviousMonthMinimumDiff)</formula>
    </cfRule>
  </conditionalFormatting>
  <conditionalFormatting sqref="M124">
    <cfRule type="expression" dxfId="618" priority="772" stopIfTrue="1">
      <formula>AND(NOT(ISBLANK(#REF!)),ABS(M124)&gt;PreviousMonthMinimumDiff)</formula>
    </cfRule>
  </conditionalFormatting>
  <conditionalFormatting sqref="M124">
    <cfRule type="expression" dxfId="617" priority="773" stopIfTrue="1">
      <formula>AND(ISBLANK(#REF!),ABS(M124)&gt;PreviousMonthMinimumDiff)</formula>
    </cfRule>
  </conditionalFormatting>
  <conditionalFormatting sqref="M125">
    <cfRule type="expression" dxfId="616" priority="779" stopIfTrue="1">
      <formula>AND(NOT(ISBLANK(#REF!)),ABS(M125)&gt;PreviousMonthMinimumDiff)</formula>
    </cfRule>
  </conditionalFormatting>
  <conditionalFormatting sqref="M125">
    <cfRule type="expression" dxfId="615" priority="780" stopIfTrue="1">
      <formula>AND(ISBLANK(#REF!),ABS(M125)&gt;PreviousMonthMinimumDiff)</formula>
    </cfRule>
  </conditionalFormatting>
  <conditionalFormatting sqref="M126">
    <cfRule type="expression" dxfId="614" priority="786" stopIfTrue="1">
      <formula>AND(NOT(ISBLANK(#REF!)),ABS(M126)&gt;PreviousMonthMinimumDiff)</formula>
    </cfRule>
  </conditionalFormatting>
  <conditionalFormatting sqref="M126">
    <cfRule type="expression" dxfId="613" priority="787" stopIfTrue="1">
      <formula>AND(ISBLANK(#REF!),ABS(M126)&gt;PreviousMonthMinimumDiff)</formula>
    </cfRule>
  </conditionalFormatting>
  <conditionalFormatting sqref="M127">
    <cfRule type="expression" dxfId="612" priority="793" stopIfTrue="1">
      <formula>AND(NOT(ISBLANK(#REF!)),ABS(M127)&gt;PreviousMonthMinimumDiff)</formula>
    </cfRule>
  </conditionalFormatting>
  <conditionalFormatting sqref="M127">
    <cfRule type="expression" dxfId="611" priority="794" stopIfTrue="1">
      <formula>AND(ISBLANK(#REF!),ABS(M127)&gt;PreviousMonthMinimumDiff)</formula>
    </cfRule>
  </conditionalFormatting>
  <conditionalFormatting sqref="M128">
    <cfRule type="expression" dxfId="610" priority="800" stopIfTrue="1">
      <formula>AND(NOT(ISBLANK(#REF!)),ABS(M128)&gt;PreviousMonthMinimumDiff)</formula>
    </cfRule>
  </conditionalFormatting>
  <conditionalFormatting sqref="M128">
    <cfRule type="expression" dxfId="609" priority="801" stopIfTrue="1">
      <formula>AND(ISBLANK(#REF!),ABS(M128)&gt;PreviousMonthMinimumDiff)</formula>
    </cfRule>
  </conditionalFormatting>
  <conditionalFormatting sqref="M129">
    <cfRule type="expression" dxfId="608" priority="807" stopIfTrue="1">
      <formula>AND(NOT(ISBLANK(#REF!)),ABS(M129)&gt;PreviousMonthMinimumDiff)</formula>
    </cfRule>
  </conditionalFormatting>
  <conditionalFormatting sqref="M129">
    <cfRule type="expression" dxfId="607" priority="808" stopIfTrue="1">
      <formula>AND(ISBLANK(#REF!),ABS(M129)&gt;PreviousMonthMinimumDiff)</formula>
    </cfRule>
  </conditionalFormatting>
  <conditionalFormatting sqref="M130">
    <cfRule type="expression" dxfId="606" priority="814" stopIfTrue="1">
      <formula>AND(NOT(ISBLANK(#REF!)),ABS(M130)&gt;PreviousMonthMinimumDiff)</formula>
    </cfRule>
  </conditionalFormatting>
  <conditionalFormatting sqref="M130">
    <cfRule type="expression" dxfId="605" priority="815" stopIfTrue="1">
      <formula>AND(ISBLANK(#REF!),ABS(M130)&gt;PreviousMonthMinimumDiff)</formula>
    </cfRule>
  </conditionalFormatting>
  <conditionalFormatting sqref="M131">
    <cfRule type="expression" dxfId="604" priority="821" stopIfTrue="1">
      <formula>AND(NOT(ISBLANK(#REF!)),ABS(M131)&gt;PreviousMonthMinimumDiff)</formula>
    </cfRule>
  </conditionalFormatting>
  <conditionalFormatting sqref="M131">
    <cfRule type="expression" dxfId="603" priority="822" stopIfTrue="1">
      <formula>AND(ISBLANK(#REF!),ABS(M131)&gt;PreviousMonthMinimumDiff)</formula>
    </cfRule>
  </conditionalFormatting>
  <conditionalFormatting sqref="M132">
    <cfRule type="expression" dxfId="602" priority="828" stopIfTrue="1">
      <formula>AND(NOT(ISBLANK(#REF!)),ABS(M132)&gt;PreviousMonthMinimumDiff)</formula>
    </cfRule>
  </conditionalFormatting>
  <conditionalFormatting sqref="M132">
    <cfRule type="expression" dxfId="601" priority="829" stopIfTrue="1">
      <formula>AND(ISBLANK(#REF!),ABS(M132)&gt;PreviousMonthMinimumDiff)</formula>
    </cfRule>
  </conditionalFormatting>
  <conditionalFormatting sqref="M133">
    <cfRule type="expression" dxfId="600" priority="835" stopIfTrue="1">
      <formula>AND(NOT(ISBLANK(#REF!)),ABS(M133)&gt;PreviousMonthMinimumDiff)</formula>
    </cfRule>
  </conditionalFormatting>
  <conditionalFormatting sqref="M133">
    <cfRule type="expression" dxfId="599" priority="836" stopIfTrue="1">
      <formula>AND(ISBLANK(#REF!),ABS(M133)&gt;PreviousMonthMinimumDiff)</formula>
    </cfRule>
  </conditionalFormatting>
  <conditionalFormatting sqref="M134">
    <cfRule type="expression" dxfId="598" priority="842" stopIfTrue="1">
      <formula>AND(NOT(ISBLANK(#REF!)),ABS(M134)&gt;PreviousMonthMinimumDiff)</formula>
    </cfRule>
  </conditionalFormatting>
  <conditionalFormatting sqref="M134">
    <cfRule type="expression" dxfId="597" priority="843" stopIfTrue="1">
      <formula>AND(ISBLANK(#REF!),ABS(M134)&gt;PreviousMonthMinimumDiff)</formula>
    </cfRule>
  </conditionalFormatting>
  <conditionalFormatting sqref="M137">
    <cfRule type="expression" dxfId="596" priority="849" stopIfTrue="1">
      <formula>AND(NOT(ISBLANK(#REF!)),ABS(M137)&gt;PreviousMonthMinimumDiff)</formula>
    </cfRule>
  </conditionalFormatting>
  <conditionalFormatting sqref="M137">
    <cfRule type="expression" dxfId="595" priority="850" stopIfTrue="1">
      <formula>AND(ISBLANK(#REF!),ABS(M137)&gt;PreviousMonthMinimumDiff)</formula>
    </cfRule>
  </conditionalFormatting>
  <conditionalFormatting sqref="M138">
    <cfRule type="expression" dxfId="594" priority="856" stopIfTrue="1">
      <formula>AND(NOT(ISBLANK(#REF!)),ABS(M138)&gt;PreviousMonthMinimumDiff)</formula>
    </cfRule>
  </conditionalFormatting>
  <conditionalFormatting sqref="M138">
    <cfRule type="expression" dxfId="593" priority="857" stopIfTrue="1">
      <formula>AND(ISBLANK(#REF!),ABS(M138)&gt;PreviousMonthMinimumDiff)</formula>
    </cfRule>
  </conditionalFormatting>
  <conditionalFormatting sqref="M139">
    <cfRule type="expression" dxfId="592" priority="863" stopIfTrue="1">
      <formula>AND(NOT(ISBLANK(#REF!)),ABS(M139)&gt;PreviousMonthMinimumDiff)</formula>
    </cfRule>
  </conditionalFormatting>
  <conditionalFormatting sqref="M139">
    <cfRule type="expression" dxfId="591" priority="864" stopIfTrue="1">
      <formula>AND(ISBLANK(#REF!),ABS(M139)&gt;PreviousMonthMinimumDiff)</formula>
    </cfRule>
  </conditionalFormatting>
  <conditionalFormatting sqref="M140">
    <cfRule type="expression" dxfId="590" priority="870" stopIfTrue="1">
      <formula>AND(NOT(ISBLANK(#REF!)),ABS(M140)&gt;PreviousMonthMinimumDiff)</formula>
    </cfRule>
  </conditionalFormatting>
  <conditionalFormatting sqref="M140">
    <cfRule type="expression" dxfId="589" priority="871" stopIfTrue="1">
      <formula>AND(ISBLANK(#REF!),ABS(M140)&gt;PreviousMonthMinimumDiff)</formula>
    </cfRule>
  </conditionalFormatting>
  <conditionalFormatting sqref="M141">
    <cfRule type="expression" dxfId="588" priority="877" stopIfTrue="1">
      <formula>AND(NOT(ISBLANK(#REF!)),ABS(M141)&gt;PreviousMonthMinimumDiff)</formula>
    </cfRule>
  </conditionalFormatting>
  <conditionalFormatting sqref="M141">
    <cfRule type="expression" dxfId="587" priority="878" stopIfTrue="1">
      <formula>AND(ISBLANK(#REF!),ABS(M141)&gt;PreviousMonthMinimumDiff)</formula>
    </cfRule>
  </conditionalFormatting>
  <conditionalFormatting sqref="M142">
    <cfRule type="expression" dxfId="586" priority="884" stopIfTrue="1">
      <formula>AND(NOT(ISBLANK(#REF!)),ABS(M142)&gt;PreviousMonthMinimumDiff)</formula>
    </cfRule>
  </conditionalFormatting>
  <conditionalFormatting sqref="M142">
    <cfRule type="expression" dxfId="585" priority="885" stopIfTrue="1">
      <formula>AND(ISBLANK(#REF!),ABS(M142)&gt;PreviousMonthMinimumDiff)</formula>
    </cfRule>
  </conditionalFormatting>
  <conditionalFormatting sqref="M145">
    <cfRule type="expression" dxfId="584" priority="891" stopIfTrue="1">
      <formula>AND(NOT(ISBLANK(#REF!)),ABS(M145)&gt;PreviousMonthMinimumDiff)</formula>
    </cfRule>
  </conditionalFormatting>
  <conditionalFormatting sqref="M145">
    <cfRule type="expression" dxfId="583" priority="892" stopIfTrue="1">
      <formula>AND(ISBLANK(#REF!),ABS(M145)&gt;PreviousMonthMinimumDiff)</formula>
    </cfRule>
  </conditionalFormatting>
  <conditionalFormatting sqref="M148">
    <cfRule type="expression" dxfId="582" priority="898" stopIfTrue="1">
      <formula>AND(NOT(ISBLANK(#REF!)),ABS(M148)&gt;PreviousMonthMinimumDiff)</formula>
    </cfRule>
  </conditionalFormatting>
  <conditionalFormatting sqref="M148">
    <cfRule type="expression" dxfId="581" priority="899" stopIfTrue="1">
      <formula>AND(ISBLANK(#REF!),ABS(M148)&gt;PreviousMonthMinimumDiff)</formula>
    </cfRule>
  </conditionalFormatting>
  <conditionalFormatting sqref="M149">
    <cfRule type="expression" dxfId="580" priority="905" stopIfTrue="1">
      <formula>AND(NOT(ISBLANK(#REF!)),ABS(M149)&gt;PreviousMonthMinimumDiff)</formula>
    </cfRule>
  </conditionalFormatting>
  <conditionalFormatting sqref="M149">
    <cfRule type="expression" dxfId="579" priority="906" stopIfTrue="1">
      <formula>AND(ISBLANK(#REF!),ABS(M149)&gt;PreviousMonthMinimumDiff)</formula>
    </cfRule>
  </conditionalFormatting>
  <conditionalFormatting sqref="M150">
    <cfRule type="expression" dxfId="578" priority="912" stopIfTrue="1">
      <formula>AND(NOT(ISBLANK(#REF!)),ABS(M150)&gt;PreviousMonthMinimumDiff)</formula>
    </cfRule>
  </conditionalFormatting>
  <conditionalFormatting sqref="M150">
    <cfRule type="expression" dxfId="577" priority="913" stopIfTrue="1">
      <formula>AND(ISBLANK(#REF!),ABS(M150)&gt;PreviousMonthMinimumDiff)</formula>
    </cfRule>
  </conditionalFormatting>
  <conditionalFormatting sqref="M151">
    <cfRule type="expression" dxfId="576" priority="919" stopIfTrue="1">
      <formula>AND(NOT(ISBLANK(#REF!)),ABS(M151)&gt;PreviousMonthMinimumDiff)</formula>
    </cfRule>
  </conditionalFormatting>
  <conditionalFormatting sqref="M151">
    <cfRule type="expression" dxfId="575" priority="920" stopIfTrue="1">
      <formula>AND(ISBLANK(#REF!),ABS(M151)&gt;PreviousMonthMinimumDiff)</formula>
    </cfRule>
  </conditionalFormatting>
  <conditionalFormatting sqref="M152">
    <cfRule type="expression" dxfId="574" priority="926" stopIfTrue="1">
      <formula>AND(NOT(ISBLANK(#REF!)),ABS(M152)&gt;PreviousMonthMinimumDiff)</formula>
    </cfRule>
  </conditionalFormatting>
  <conditionalFormatting sqref="M152">
    <cfRule type="expression" dxfId="573" priority="927" stopIfTrue="1">
      <formula>AND(ISBLANK(#REF!),ABS(M152)&gt;PreviousMonthMinimumDiff)</formula>
    </cfRule>
  </conditionalFormatting>
  <conditionalFormatting sqref="M153">
    <cfRule type="expression" dxfId="572" priority="933" stopIfTrue="1">
      <formula>AND(NOT(ISBLANK(#REF!)),ABS(M153)&gt;PreviousMonthMinimumDiff)</formula>
    </cfRule>
  </conditionalFormatting>
  <conditionalFormatting sqref="M153">
    <cfRule type="expression" dxfId="571" priority="934" stopIfTrue="1">
      <formula>AND(ISBLANK(#REF!),ABS(M153)&gt;PreviousMonthMinimumDiff)</formula>
    </cfRule>
  </conditionalFormatting>
  <conditionalFormatting sqref="M154">
    <cfRule type="expression" dxfId="570" priority="940" stopIfTrue="1">
      <formula>AND(NOT(ISBLANK(#REF!)),ABS(M154)&gt;PreviousMonthMinimumDiff)</formula>
    </cfRule>
  </conditionalFormatting>
  <conditionalFormatting sqref="M154">
    <cfRule type="expression" dxfId="569" priority="941" stopIfTrue="1">
      <formula>AND(ISBLANK(#REF!),ABS(M154)&gt;PreviousMonthMinimumDiff)</formula>
    </cfRule>
  </conditionalFormatting>
  <conditionalFormatting sqref="M155">
    <cfRule type="expression" dxfId="568" priority="947" stopIfTrue="1">
      <formula>AND(NOT(ISBLANK(#REF!)),ABS(M155)&gt;PreviousMonthMinimumDiff)</formula>
    </cfRule>
  </conditionalFormatting>
  <conditionalFormatting sqref="M155">
    <cfRule type="expression" dxfId="567" priority="948" stopIfTrue="1">
      <formula>AND(ISBLANK(#REF!),ABS(M155)&gt;PreviousMonthMinimumDiff)</formula>
    </cfRule>
  </conditionalFormatting>
  <conditionalFormatting sqref="M156">
    <cfRule type="expression" dxfId="566" priority="954" stopIfTrue="1">
      <formula>AND(NOT(ISBLANK(#REF!)),ABS(M156)&gt;PreviousMonthMinimumDiff)</formula>
    </cfRule>
  </conditionalFormatting>
  <conditionalFormatting sqref="M156">
    <cfRule type="expression" dxfId="565" priority="955" stopIfTrue="1">
      <formula>AND(ISBLANK(#REF!),ABS(M156)&gt;PreviousMonthMinimumDiff)</formula>
    </cfRule>
  </conditionalFormatting>
  <conditionalFormatting sqref="M157">
    <cfRule type="expression" dxfId="564" priority="961" stopIfTrue="1">
      <formula>AND(NOT(ISBLANK(#REF!)),ABS(M157)&gt;PreviousMonthMinimumDiff)</formula>
    </cfRule>
  </conditionalFormatting>
  <conditionalFormatting sqref="M157">
    <cfRule type="expression" dxfId="563" priority="962" stopIfTrue="1">
      <formula>AND(ISBLANK(#REF!),ABS(M157)&gt;PreviousMonthMinimumDiff)</formula>
    </cfRule>
  </conditionalFormatting>
  <conditionalFormatting sqref="M158">
    <cfRule type="expression" dxfId="562" priority="968" stopIfTrue="1">
      <formula>AND(NOT(ISBLANK(#REF!)),ABS(M158)&gt;PreviousMonthMinimumDiff)</formula>
    </cfRule>
  </conditionalFormatting>
  <conditionalFormatting sqref="M158">
    <cfRule type="expression" dxfId="561" priority="969" stopIfTrue="1">
      <formula>AND(ISBLANK(#REF!),ABS(M158)&gt;PreviousMonthMinimumDiff)</formula>
    </cfRule>
  </conditionalFormatting>
  <conditionalFormatting sqref="M159">
    <cfRule type="expression" dxfId="560" priority="975" stopIfTrue="1">
      <formula>AND(NOT(ISBLANK(#REF!)),ABS(M159)&gt;PreviousMonthMinimumDiff)</formula>
    </cfRule>
  </conditionalFormatting>
  <conditionalFormatting sqref="M159">
    <cfRule type="expression" dxfId="559" priority="976" stopIfTrue="1">
      <formula>AND(ISBLANK(#REF!),ABS(M159)&gt;PreviousMonthMinimumDiff)</formula>
    </cfRule>
  </conditionalFormatting>
  <conditionalFormatting sqref="M160">
    <cfRule type="expression" dxfId="558" priority="982" stopIfTrue="1">
      <formula>AND(NOT(ISBLANK(#REF!)),ABS(M160)&gt;PreviousMonthMinimumDiff)</formula>
    </cfRule>
  </conditionalFormatting>
  <conditionalFormatting sqref="M160">
    <cfRule type="expression" dxfId="557" priority="983" stopIfTrue="1">
      <formula>AND(ISBLANK(#REF!),ABS(M160)&gt;PreviousMonthMinimumDiff)</formula>
    </cfRule>
  </conditionalFormatting>
  <conditionalFormatting sqref="M161">
    <cfRule type="expression" dxfId="556" priority="989" stopIfTrue="1">
      <formula>AND(NOT(ISBLANK(#REF!)),ABS(M161)&gt;PreviousMonthMinimumDiff)</formula>
    </cfRule>
  </conditionalFormatting>
  <conditionalFormatting sqref="M161">
    <cfRule type="expression" dxfId="555" priority="990" stopIfTrue="1">
      <formula>AND(ISBLANK(#REF!),ABS(M161)&gt;PreviousMonthMinimumDiff)</formula>
    </cfRule>
  </conditionalFormatting>
  <conditionalFormatting sqref="M164">
    <cfRule type="expression" dxfId="554" priority="996" stopIfTrue="1">
      <formula>AND(NOT(ISBLANK(#REF!)),ABS(M164)&gt;PreviousMonthMinimumDiff)</formula>
    </cfRule>
  </conditionalFormatting>
  <conditionalFormatting sqref="M164">
    <cfRule type="expression" dxfId="553" priority="997" stopIfTrue="1">
      <formula>AND(ISBLANK(#REF!),ABS(M164)&gt;PreviousMonthMinimumDiff)</formula>
    </cfRule>
  </conditionalFormatting>
  <conditionalFormatting sqref="M165">
    <cfRule type="expression" dxfId="552" priority="1003" stopIfTrue="1">
      <formula>AND(NOT(ISBLANK(#REF!)),ABS(M165)&gt;PreviousMonthMinimumDiff)</formula>
    </cfRule>
  </conditionalFormatting>
  <conditionalFormatting sqref="M165">
    <cfRule type="expression" dxfId="551" priority="1004" stopIfTrue="1">
      <formula>AND(ISBLANK(#REF!),ABS(M165)&gt;PreviousMonthMinimumDiff)</formula>
    </cfRule>
  </conditionalFormatting>
  <conditionalFormatting sqref="M166">
    <cfRule type="expression" dxfId="550" priority="1010" stopIfTrue="1">
      <formula>AND(NOT(ISBLANK(#REF!)),ABS(M166)&gt;PreviousMonthMinimumDiff)</formula>
    </cfRule>
  </conditionalFormatting>
  <conditionalFormatting sqref="M166">
    <cfRule type="expression" dxfId="549" priority="1011" stopIfTrue="1">
      <formula>AND(ISBLANK(#REF!),ABS(M166)&gt;PreviousMonthMinimumDiff)</formula>
    </cfRule>
  </conditionalFormatting>
  <conditionalFormatting sqref="M167">
    <cfRule type="expression" dxfId="548" priority="1017" stopIfTrue="1">
      <formula>AND(NOT(ISBLANK(#REF!)),ABS(M167)&gt;PreviousMonthMinimumDiff)</formula>
    </cfRule>
  </conditionalFormatting>
  <conditionalFormatting sqref="M167">
    <cfRule type="expression" dxfId="547" priority="1018" stopIfTrue="1">
      <formula>AND(ISBLANK(#REF!),ABS(M167)&gt;PreviousMonthMinimumDiff)</formula>
    </cfRule>
  </conditionalFormatting>
  <conditionalFormatting sqref="M168">
    <cfRule type="expression" dxfId="546" priority="1024" stopIfTrue="1">
      <formula>AND(NOT(ISBLANK(#REF!)),ABS(M168)&gt;PreviousMonthMinimumDiff)</formula>
    </cfRule>
  </conditionalFormatting>
  <conditionalFormatting sqref="M168">
    <cfRule type="expression" dxfId="545" priority="1025" stopIfTrue="1">
      <formula>AND(ISBLANK(#REF!),ABS(M168)&gt;PreviousMonthMinimumDiff)</formula>
    </cfRule>
  </conditionalFormatting>
  <conditionalFormatting sqref="M169">
    <cfRule type="expression" dxfId="544" priority="1031" stopIfTrue="1">
      <formula>AND(NOT(ISBLANK(#REF!)),ABS(M169)&gt;PreviousMonthMinimumDiff)</formula>
    </cfRule>
  </conditionalFormatting>
  <conditionalFormatting sqref="M169">
    <cfRule type="expression" dxfId="543" priority="1032" stopIfTrue="1">
      <formula>AND(ISBLANK(#REF!),ABS(M169)&gt;PreviousMonthMinimumDiff)</formula>
    </cfRule>
  </conditionalFormatting>
  <conditionalFormatting sqref="M170">
    <cfRule type="expression" dxfId="542" priority="1038" stopIfTrue="1">
      <formula>AND(NOT(ISBLANK(#REF!)),ABS(M170)&gt;PreviousMonthMinimumDiff)</formula>
    </cfRule>
  </conditionalFormatting>
  <conditionalFormatting sqref="M170">
    <cfRule type="expression" dxfId="541" priority="1039" stopIfTrue="1">
      <formula>AND(ISBLANK(#REF!),ABS(M170)&gt;PreviousMonthMinimumDiff)</formula>
    </cfRule>
  </conditionalFormatting>
  <conditionalFormatting sqref="M171">
    <cfRule type="expression" dxfId="540" priority="1045" stopIfTrue="1">
      <formula>AND(NOT(ISBLANK(#REF!)),ABS(M171)&gt;PreviousMonthMinimumDiff)</formula>
    </cfRule>
  </conditionalFormatting>
  <conditionalFormatting sqref="M171">
    <cfRule type="expression" dxfId="539" priority="1046" stopIfTrue="1">
      <formula>AND(ISBLANK(#REF!),ABS(M171)&gt;PreviousMonthMinimumDiff)</formula>
    </cfRule>
  </conditionalFormatting>
  <conditionalFormatting sqref="M172">
    <cfRule type="expression" dxfId="538" priority="1052" stopIfTrue="1">
      <formula>AND(NOT(ISBLANK(#REF!)),ABS(M172)&gt;PreviousMonthMinimumDiff)</formula>
    </cfRule>
  </conditionalFormatting>
  <conditionalFormatting sqref="M172">
    <cfRule type="expression" dxfId="537" priority="1053" stopIfTrue="1">
      <formula>AND(ISBLANK(#REF!),ABS(M172)&gt;PreviousMonthMinimumDiff)</formula>
    </cfRule>
  </conditionalFormatting>
  <conditionalFormatting sqref="M173">
    <cfRule type="expression" dxfId="536" priority="1059" stopIfTrue="1">
      <formula>AND(NOT(ISBLANK(#REF!)),ABS(M173)&gt;PreviousMonthMinimumDiff)</formula>
    </cfRule>
  </conditionalFormatting>
  <conditionalFormatting sqref="M173">
    <cfRule type="expression" dxfId="535" priority="1060" stopIfTrue="1">
      <formula>AND(ISBLANK(#REF!),ABS(M173)&gt;PreviousMonthMinimumDiff)</formula>
    </cfRule>
  </conditionalFormatting>
  <conditionalFormatting sqref="M174">
    <cfRule type="expression" dxfId="534" priority="1066" stopIfTrue="1">
      <formula>AND(NOT(ISBLANK(#REF!)),ABS(M174)&gt;PreviousMonthMinimumDiff)</formula>
    </cfRule>
  </conditionalFormatting>
  <conditionalFormatting sqref="M174">
    <cfRule type="expression" dxfId="533" priority="1067" stopIfTrue="1">
      <formula>AND(ISBLANK(#REF!),ABS(M174)&gt;PreviousMonthMinimumDiff)</formula>
    </cfRule>
  </conditionalFormatting>
  <conditionalFormatting sqref="M175">
    <cfRule type="expression" dxfId="532" priority="1073" stopIfTrue="1">
      <formula>AND(NOT(ISBLANK(#REF!)),ABS(M175)&gt;PreviousMonthMinimumDiff)</formula>
    </cfRule>
  </conditionalFormatting>
  <conditionalFormatting sqref="M175">
    <cfRule type="expression" dxfId="531" priority="1074" stopIfTrue="1">
      <formula>AND(ISBLANK(#REF!),ABS(M175)&gt;PreviousMonthMinimumDiff)</formula>
    </cfRule>
  </conditionalFormatting>
  <conditionalFormatting sqref="M176">
    <cfRule type="expression" dxfId="530" priority="1080" stopIfTrue="1">
      <formula>AND(NOT(ISBLANK(#REF!)),ABS(M176)&gt;PreviousMonthMinimumDiff)</formula>
    </cfRule>
  </conditionalFormatting>
  <conditionalFormatting sqref="M176">
    <cfRule type="expression" dxfId="529" priority="1081" stopIfTrue="1">
      <formula>AND(ISBLANK(#REF!),ABS(M176)&gt;PreviousMonthMinimumDiff)</formula>
    </cfRule>
  </conditionalFormatting>
  <conditionalFormatting sqref="M177">
    <cfRule type="expression" dxfId="528" priority="1087" stopIfTrue="1">
      <formula>AND(NOT(ISBLANK(#REF!)),ABS(M177)&gt;PreviousMonthMinimumDiff)</formula>
    </cfRule>
  </conditionalFormatting>
  <conditionalFormatting sqref="M177">
    <cfRule type="expression" dxfId="527" priority="1088" stopIfTrue="1">
      <formula>AND(ISBLANK(#REF!),ABS(M177)&gt;PreviousMonthMinimumDiff)</formula>
    </cfRule>
  </conditionalFormatting>
  <conditionalFormatting sqref="M178">
    <cfRule type="expression" dxfId="526" priority="1094" stopIfTrue="1">
      <formula>AND(NOT(ISBLANK(#REF!)),ABS(M178)&gt;PreviousMonthMinimumDiff)</formula>
    </cfRule>
  </conditionalFormatting>
  <conditionalFormatting sqref="M178">
    <cfRule type="expression" dxfId="525" priority="1095" stopIfTrue="1">
      <formula>AND(ISBLANK(#REF!),ABS(M178)&gt;PreviousMonthMinimumDiff)</formula>
    </cfRule>
  </conditionalFormatting>
  <conditionalFormatting sqref="M179">
    <cfRule type="expression" dxfId="524" priority="1101" stopIfTrue="1">
      <formula>AND(NOT(ISBLANK(#REF!)),ABS(M179)&gt;PreviousMonthMinimumDiff)</formula>
    </cfRule>
  </conditionalFormatting>
  <conditionalFormatting sqref="M179">
    <cfRule type="expression" dxfId="523" priority="1102" stopIfTrue="1">
      <formula>AND(ISBLANK(#REF!),ABS(M179)&gt;PreviousMonthMinimumDiff)</formula>
    </cfRule>
  </conditionalFormatting>
  <conditionalFormatting sqref="M180">
    <cfRule type="expression" dxfId="522" priority="1108" stopIfTrue="1">
      <formula>AND(NOT(ISBLANK(#REF!)),ABS(M180)&gt;PreviousMonthMinimumDiff)</formula>
    </cfRule>
  </conditionalFormatting>
  <conditionalFormatting sqref="M180">
    <cfRule type="expression" dxfId="521" priority="1109" stopIfTrue="1">
      <formula>AND(ISBLANK(#REF!),ABS(M180)&gt;PreviousMonthMinimumDiff)</formula>
    </cfRule>
  </conditionalFormatting>
  <conditionalFormatting sqref="M181">
    <cfRule type="expression" dxfId="520" priority="1115" stopIfTrue="1">
      <formula>AND(NOT(ISBLANK(#REF!)),ABS(M181)&gt;PreviousMonthMinimumDiff)</formula>
    </cfRule>
  </conditionalFormatting>
  <conditionalFormatting sqref="M181">
    <cfRule type="expression" dxfId="519" priority="1116" stopIfTrue="1">
      <formula>AND(ISBLANK(#REF!),ABS(M181)&gt;PreviousMonthMinimumDiff)</formula>
    </cfRule>
  </conditionalFormatting>
  <conditionalFormatting sqref="M182">
    <cfRule type="expression" dxfId="518" priority="1122" stopIfTrue="1">
      <formula>AND(NOT(ISBLANK(#REF!)),ABS(M182)&gt;PreviousMonthMinimumDiff)</formula>
    </cfRule>
  </conditionalFormatting>
  <conditionalFormatting sqref="M182">
    <cfRule type="expression" dxfId="517" priority="1123" stopIfTrue="1">
      <formula>AND(ISBLANK(#REF!),ABS(M182)&gt;PreviousMonthMinimumDiff)</formula>
    </cfRule>
  </conditionalFormatting>
  <conditionalFormatting sqref="M183">
    <cfRule type="expression" dxfId="516" priority="1129" stopIfTrue="1">
      <formula>AND(NOT(ISBLANK(#REF!)),ABS(M183)&gt;PreviousMonthMinimumDiff)</formula>
    </cfRule>
  </conditionalFormatting>
  <conditionalFormatting sqref="M183">
    <cfRule type="expression" dxfId="515" priority="1130" stopIfTrue="1">
      <formula>AND(ISBLANK(#REF!),ABS(M183)&gt;PreviousMonthMinimumDiff)</formula>
    </cfRule>
  </conditionalFormatting>
  <conditionalFormatting sqref="M184">
    <cfRule type="expression" dxfId="514" priority="1136" stopIfTrue="1">
      <formula>AND(NOT(ISBLANK(#REF!)),ABS(M184)&gt;PreviousMonthMinimumDiff)</formula>
    </cfRule>
  </conditionalFormatting>
  <conditionalFormatting sqref="M184">
    <cfRule type="expression" dxfId="513" priority="1137" stopIfTrue="1">
      <formula>AND(ISBLANK(#REF!),ABS(M184)&gt;PreviousMonthMinimumDiff)</formula>
    </cfRule>
  </conditionalFormatting>
  <conditionalFormatting sqref="M185">
    <cfRule type="expression" dxfId="512" priority="1143" stopIfTrue="1">
      <formula>AND(NOT(ISBLANK(#REF!)),ABS(M185)&gt;PreviousMonthMinimumDiff)</formula>
    </cfRule>
  </conditionalFormatting>
  <conditionalFormatting sqref="M185">
    <cfRule type="expression" dxfId="511" priority="1144" stopIfTrue="1">
      <formula>AND(ISBLANK(#REF!),ABS(M185)&gt;PreviousMonthMinimumDiff)</formula>
    </cfRule>
  </conditionalFormatting>
  <conditionalFormatting sqref="M186">
    <cfRule type="expression" dxfId="510" priority="1150" stopIfTrue="1">
      <formula>AND(NOT(ISBLANK(#REF!)),ABS(M186)&gt;PreviousMonthMinimumDiff)</formula>
    </cfRule>
  </conditionalFormatting>
  <conditionalFormatting sqref="M186">
    <cfRule type="expression" dxfId="509" priority="1151" stopIfTrue="1">
      <formula>AND(ISBLANK(#REF!),ABS(M186)&gt;PreviousMonthMinimumDiff)</formula>
    </cfRule>
  </conditionalFormatting>
  <conditionalFormatting sqref="M187">
    <cfRule type="expression" dxfId="508" priority="1157" stopIfTrue="1">
      <formula>AND(NOT(ISBLANK(#REF!)),ABS(M187)&gt;PreviousMonthMinimumDiff)</formula>
    </cfRule>
  </conditionalFormatting>
  <conditionalFormatting sqref="M187">
    <cfRule type="expression" dxfId="507" priority="1158" stopIfTrue="1">
      <formula>AND(ISBLANK(#REF!),ABS(M187)&gt;PreviousMonthMinimumDiff)</formula>
    </cfRule>
  </conditionalFormatting>
  <conditionalFormatting sqref="M188">
    <cfRule type="expression" dxfId="506" priority="1164" stopIfTrue="1">
      <formula>AND(NOT(ISBLANK(#REF!)),ABS(M188)&gt;PreviousMonthMinimumDiff)</formula>
    </cfRule>
  </conditionalFormatting>
  <conditionalFormatting sqref="M188">
    <cfRule type="expression" dxfId="505" priority="1165" stopIfTrue="1">
      <formula>AND(ISBLANK(#REF!),ABS(M188)&gt;PreviousMonthMinimumDiff)</formula>
    </cfRule>
  </conditionalFormatting>
  <conditionalFormatting sqref="M189">
    <cfRule type="expression" dxfId="504" priority="1171" stopIfTrue="1">
      <formula>AND(NOT(ISBLANK(#REF!)),ABS(M189)&gt;PreviousMonthMinimumDiff)</formula>
    </cfRule>
  </conditionalFormatting>
  <conditionalFormatting sqref="M189">
    <cfRule type="expression" dxfId="503" priority="1172" stopIfTrue="1">
      <formula>AND(ISBLANK(#REF!),ABS(M189)&gt;PreviousMonthMinimumDiff)</formula>
    </cfRule>
  </conditionalFormatting>
  <conditionalFormatting sqref="M190">
    <cfRule type="expression" dxfId="502" priority="1178" stopIfTrue="1">
      <formula>AND(NOT(ISBLANK(#REF!)),ABS(M190)&gt;PreviousMonthMinimumDiff)</formula>
    </cfRule>
  </conditionalFormatting>
  <conditionalFormatting sqref="M190">
    <cfRule type="expression" dxfId="501" priority="1179" stopIfTrue="1">
      <formula>AND(ISBLANK(#REF!),ABS(M190)&gt;PreviousMonthMinimumDiff)</formula>
    </cfRule>
  </conditionalFormatting>
  <conditionalFormatting sqref="M191">
    <cfRule type="expression" dxfId="500" priority="1185" stopIfTrue="1">
      <formula>AND(NOT(ISBLANK(#REF!)),ABS(M191)&gt;PreviousMonthMinimumDiff)</formula>
    </cfRule>
  </conditionalFormatting>
  <conditionalFormatting sqref="M191">
    <cfRule type="expression" dxfId="499" priority="1186" stopIfTrue="1">
      <formula>AND(ISBLANK(#REF!),ABS(M191)&gt;PreviousMonthMinimumDiff)</formula>
    </cfRule>
  </conditionalFormatting>
  <conditionalFormatting sqref="M192">
    <cfRule type="expression" dxfId="498" priority="1192" stopIfTrue="1">
      <formula>AND(NOT(ISBLANK(#REF!)),ABS(M192)&gt;PreviousMonthMinimumDiff)</formula>
    </cfRule>
  </conditionalFormatting>
  <conditionalFormatting sqref="M192">
    <cfRule type="expression" dxfId="497" priority="1193" stopIfTrue="1">
      <formula>AND(ISBLANK(#REF!),ABS(M192)&gt;PreviousMonthMinimumDiff)</formula>
    </cfRule>
  </conditionalFormatting>
  <conditionalFormatting sqref="M193">
    <cfRule type="expression" dxfId="496" priority="1199" stopIfTrue="1">
      <formula>AND(NOT(ISBLANK(#REF!)),ABS(M193)&gt;PreviousMonthMinimumDiff)</formula>
    </cfRule>
  </conditionalFormatting>
  <conditionalFormatting sqref="M193">
    <cfRule type="expression" dxfId="495" priority="1200" stopIfTrue="1">
      <formula>AND(ISBLANK(#REF!),ABS(M193)&gt;PreviousMonthMinimumDiff)</formula>
    </cfRule>
  </conditionalFormatting>
  <conditionalFormatting sqref="M196">
    <cfRule type="expression" dxfId="494" priority="1206" stopIfTrue="1">
      <formula>AND(NOT(ISBLANK(#REF!)),ABS(M196)&gt;PreviousMonthMinimumDiff)</formula>
    </cfRule>
  </conditionalFormatting>
  <conditionalFormatting sqref="M196">
    <cfRule type="expression" dxfId="493" priority="1207" stopIfTrue="1">
      <formula>AND(ISBLANK(#REF!),ABS(M196)&gt;PreviousMonthMinimumDiff)</formula>
    </cfRule>
  </conditionalFormatting>
  <conditionalFormatting sqref="M197">
    <cfRule type="expression" dxfId="492" priority="1213" stopIfTrue="1">
      <formula>AND(NOT(ISBLANK(#REF!)),ABS(M197)&gt;PreviousMonthMinimumDiff)</formula>
    </cfRule>
  </conditionalFormatting>
  <conditionalFormatting sqref="M197">
    <cfRule type="expression" dxfId="491" priority="1214" stopIfTrue="1">
      <formula>AND(ISBLANK(#REF!),ABS(M197)&gt;PreviousMonthMinimumDiff)</formula>
    </cfRule>
  </conditionalFormatting>
  <conditionalFormatting sqref="M200">
    <cfRule type="expression" dxfId="490" priority="1220" stopIfTrue="1">
      <formula>AND(NOT(ISBLANK(#REF!)),ABS(M200)&gt;PreviousMonthMinimumDiff)</formula>
    </cfRule>
  </conditionalFormatting>
  <conditionalFormatting sqref="M200">
    <cfRule type="expression" dxfId="489" priority="1221" stopIfTrue="1">
      <formula>AND(ISBLANK(#REF!),ABS(M200)&gt;PreviousMonthMinimumDiff)</formula>
    </cfRule>
  </conditionalFormatting>
  <conditionalFormatting sqref="M201">
    <cfRule type="expression" dxfId="488" priority="1227" stopIfTrue="1">
      <formula>AND(NOT(ISBLANK(#REF!)),ABS(M201)&gt;PreviousMonthMinimumDiff)</formula>
    </cfRule>
  </conditionalFormatting>
  <conditionalFormatting sqref="M201">
    <cfRule type="expression" dxfId="487" priority="1228" stopIfTrue="1">
      <formula>AND(ISBLANK(#REF!),ABS(M201)&gt;PreviousMonthMinimumDiff)</formula>
    </cfRule>
  </conditionalFormatting>
  <conditionalFormatting sqref="M202">
    <cfRule type="expression" dxfId="486" priority="1234" stopIfTrue="1">
      <formula>AND(NOT(ISBLANK(#REF!)),ABS(M202)&gt;PreviousMonthMinimumDiff)</formula>
    </cfRule>
  </conditionalFormatting>
  <conditionalFormatting sqref="M202">
    <cfRule type="expression" dxfId="485" priority="1235" stopIfTrue="1">
      <formula>AND(ISBLANK(#REF!),ABS(M202)&gt;PreviousMonthMinimumDiff)</formula>
    </cfRule>
  </conditionalFormatting>
  <conditionalFormatting sqref="M203">
    <cfRule type="expression" dxfId="484" priority="1241" stopIfTrue="1">
      <formula>AND(NOT(ISBLANK(#REF!)),ABS(M203)&gt;PreviousMonthMinimumDiff)</formula>
    </cfRule>
  </conditionalFormatting>
  <conditionalFormatting sqref="M203">
    <cfRule type="expression" dxfId="483" priority="1242" stopIfTrue="1">
      <formula>AND(ISBLANK(#REF!),ABS(M203)&gt;PreviousMonthMinimumDiff)</formula>
    </cfRule>
  </conditionalFormatting>
  <conditionalFormatting sqref="M204">
    <cfRule type="expression" dxfId="482" priority="1248" stopIfTrue="1">
      <formula>AND(NOT(ISBLANK(#REF!)),ABS(M204)&gt;PreviousMonthMinimumDiff)</formula>
    </cfRule>
  </conditionalFormatting>
  <conditionalFormatting sqref="M204">
    <cfRule type="expression" dxfId="481" priority="1249" stopIfTrue="1">
      <formula>AND(ISBLANK(#REF!),ABS(M204)&gt;PreviousMonthMinimumDiff)</formula>
    </cfRule>
  </conditionalFormatting>
  <conditionalFormatting sqref="M205">
    <cfRule type="expression" dxfId="480" priority="1255" stopIfTrue="1">
      <formula>AND(NOT(ISBLANK(#REF!)),ABS(M205)&gt;PreviousMonthMinimumDiff)</formula>
    </cfRule>
  </conditionalFormatting>
  <conditionalFormatting sqref="M205">
    <cfRule type="expression" dxfId="479" priority="1256" stopIfTrue="1">
      <formula>AND(ISBLANK(#REF!),ABS(M205)&gt;PreviousMonthMinimumDiff)</formula>
    </cfRule>
  </conditionalFormatting>
  <conditionalFormatting sqref="M206">
    <cfRule type="expression" dxfId="478" priority="1262" stopIfTrue="1">
      <formula>AND(NOT(ISBLANK(#REF!)),ABS(M206)&gt;PreviousMonthMinimumDiff)</formula>
    </cfRule>
  </conditionalFormatting>
  <conditionalFormatting sqref="M206">
    <cfRule type="expression" dxfId="477" priority="1263" stopIfTrue="1">
      <formula>AND(ISBLANK(#REF!),ABS(M206)&gt;PreviousMonthMinimumDiff)</formula>
    </cfRule>
  </conditionalFormatting>
  <conditionalFormatting sqref="M207">
    <cfRule type="expression" dxfId="476" priority="1269" stopIfTrue="1">
      <formula>AND(NOT(ISBLANK(#REF!)),ABS(M207)&gt;PreviousMonthMinimumDiff)</formula>
    </cfRule>
  </conditionalFormatting>
  <conditionalFormatting sqref="M207">
    <cfRule type="expression" dxfId="475" priority="1270" stopIfTrue="1">
      <formula>AND(ISBLANK(#REF!),ABS(M207)&gt;PreviousMonthMinimumDiff)</formula>
    </cfRule>
  </conditionalFormatting>
  <conditionalFormatting sqref="M208">
    <cfRule type="expression" dxfId="474" priority="1276" stopIfTrue="1">
      <formula>AND(NOT(ISBLANK(#REF!)),ABS(M208)&gt;PreviousMonthMinimumDiff)</formula>
    </cfRule>
  </conditionalFormatting>
  <conditionalFormatting sqref="M208">
    <cfRule type="expression" dxfId="473" priority="1277" stopIfTrue="1">
      <formula>AND(ISBLANK(#REF!),ABS(M208)&gt;PreviousMonthMinimumDiff)</formula>
    </cfRule>
  </conditionalFormatting>
  <conditionalFormatting sqref="M209">
    <cfRule type="expression" dxfId="472" priority="1283" stopIfTrue="1">
      <formula>AND(NOT(ISBLANK(#REF!)),ABS(M209)&gt;PreviousMonthMinimumDiff)</formula>
    </cfRule>
  </conditionalFormatting>
  <conditionalFormatting sqref="M209">
    <cfRule type="expression" dxfId="471" priority="1284" stopIfTrue="1">
      <formula>AND(ISBLANK(#REF!),ABS(M209)&gt;PreviousMonthMinimumDiff)</formula>
    </cfRule>
  </conditionalFormatting>
  <conditionalFormatting sqref="M210">
    <cfRule type="expression" dxfId="470" priority="1290" stopIfTrue="1">
      <formula>AND(NOT(ISBLANK(#REF!)),ABS(M210)&gt;PreviousMonthMinimumDiff)</formula>
    </cfRule>
  </conditionalFormatting>
  <conditionalFormatting sqref="M210">
    <cfRule type="expression" dxfId="469" priority="1291" stopIfTrue="1">
      <formula>AND(ISBLANK(#REF!),ABS(M210)&gt;PreviousMonthMinimumDiff)</formula>
    </cfRule>
  </conditionalFormatting>
  <conditionalFormatting sqref="M211">
    <cfRule type="expression" dxfId="468" priority="1297" stopIfTrue="1">
      <formula>AND(NOT(ISBLANK(#REF!)),ABS(M211)&gt;PreviousMonthMinimumDiff)</formula>
    </cfRule>
  </conditionalFormatting>
  <conditionalFormatting sqref="M211">
    <cfRule type="expression" dxfId="467" priority="1298" stopIfTrue="1">
      <formula>AND(ISBLANK(#REF!),ABS(M211)&gt;PreviousMonthMinimumDiff)</formula>
    </cfRule>
  </conditionalFormatting>
  <conditionalFormatting sqref="M212">
    <cfRule type="expression" dxfId="466" priority="1304" stopIfTrue="1">
      <formula>AND(NOT(ISBLANK(#REF!)),ABS(M212)&gt;PreviousMonthMinimumDiff)</formula>
    </cfRule>
  </conditionalFormatting>
  <conditionalFormatting sqref="M212">
    <cfRule type="expression" dxfId="465" priority="1305" stopIfTrue="1">
      <formula>AND(ISBLANK(#REF!),ABS(M212)&gt;PreviousMonthMinimumDiff)</formula>
    </cfRule>
  </conditionalFormatting>
  <conditionalFormatting sqref="M213">
    <cfRule type="expression" dxfId="464" priority="1311" stopIfTrue="1">
      <formula>AND(NOT(ISBLANK(#REF!)),ABS(M213)&gt;PreviousMonthMinimumDiff)</formula>
    </cfRule>
  </conditionalFormatting>
  <conditionalFormatting sqref="M213">
    <cfRule type="expression" dxfId="463" priority="1312" stopIfTrue="1">
      <formula>AND(ISBLANK(#REF!),ABS(M213)&gt;PreviousMonthMinimumDiff)</formula>
    </cfRule>
  </conditionalFormatting>
  <conditionalFormatting sqref="M214">
    <cfRule type="expression" dxfId="462" priority="1318" stopIfTrue="1">
      <formula>AND(NOT(ISBLANK(#REF!)),ABS(M214)&gt;PreviousMonthMinimumDiff)</formula>
    </cfRule>
  </conditionalFormatting>
  <conditionalFormatting sqref="M214">
    <cfRule type="expression" dxfId="461" priority="1319" stopIfTrue="1">
      <formula>AND(ISBLANK(#REF!),ABS(M214)&gt;PreviousMonthMinimumDiff)</formula>
    </cfRule>
  </conditionalFormatting>
  <conditionalFormatting sqref="M215">
    <cfRule type="expression" dxfId="460" priority="1325" stopIfTrue="1">
      <formula>AND(NOT(ISBLANK(#REF!)),ABS(M215)&gt;PreviousMonthMinimumDiff)</formula>
    </cfRule>
  </conditionalFormatting>
  <conditionalFormatting sqref="M215">
    <cfRule type="expression" dxfId="459" priority="1326" stopIfTrue="1">
      <formula>AND(ISBLANK(#REF!),ABS(M215)&gt;PreviousMonthMinimumDiff)</formula>
    </cfRule>
  </conditionalFormatting>
  <conditionalFormatting sqref="M216">
    <cfRule type="expression" dxfId="458" priority="1332" stopIfTrue="1">
      <formula>AND(NOT(ISBLANK(#REF!)),ABS(M216)&gt;PreviousMonthMinimumDiff)</formula>
    </cfRule>
  </conditionalFormatting>
  <conditionalFormatting sqref="M216">
    <cfRule type="expression" dxfId="457" priority="1333" stopIfTrue="1">
      <formula>AND(ISBLANK(#REF!),ABS(M216)&gt;PreviousMonthMinimumDiff)</formula>
    </cfRule>
  </conditionalFormatting>
  <conditionalFormatting sqref="M219">
    <cfRule type="expression" dxfId="456" priority="1339" stopIfTrue="1">
      <formula>AND(NOT(ISBLANK(#REF!)),ABS(M219)&gt;PreviousMonthMinimumDiff)</formula>
    </cfRule>
  </conditionalFormatting>
  <conditionalFormatting sqref="M219">
    <cfRule type="expression" dxfId="455" priority="1340" stopIfTrue="1">
      <formula>AND(ISBLANK(#REF!),ABS(M219)&gt;PreviousMonthMinimumDiff)</formula>
    </cfRule>
  </conditionalFormatting>
  <conditionalFormatting sqref="M220">
    <cfRule type="expression" dxfId="454" priority="1346" stopIfTrue="1">
      <formula>AND(NOT(ISBLANK(#REF!)),ABS(M220)&gt;PreviousMonthMinimumDiff)</formula>
    </cfRule>
  </conditionalFormatting>
  <conditionalFormatting sqref="M220">
    <cfRule type="expression" dxfId="453" priority="1347" stopIfTrue="1">
      <formula>AND(ISBLANK(#REF!),ABS(M220)&gt;PreviousMonthMinimumDiff)</formula>
    </cfRule>
  </conditionalFormatting>
  <conditionalFormatting sqref="M221">
    <cfRule type="expression" dxfId="452" priority="1353" stopIfTrue="1">
      <formula>AND(NOT(ISBLANK(#REF!)),ABS(M221)&gt;PreviousMonthMinimumDiff)</formula>
    </cfRule>
  </conditionalFormatting>
  <conditionalFormatting sqref="M221">
    <cfRule type="expression" dxfId="451" priority="1354" stopIfTrue="1">
      <formula>AND(ISBLANK(#REF!),ABS(M221)&gt;PreviousMonthMinimumDiff)</formula>
    </cfRule>
  </conditionalFormatting>
  <conditionalFormatting sqref="M222">
    <cfRule type="expression" dxfId="450" priority="1360" stopIfTrue="1">
      <formula>AND(NOT(ISBLANK(#REF!)),ABS(M222)&gt;PreviousMonthMinimumDiff)</formula>
    </cfRule>
  </conditionalFormatting>
  <conditionalFormatting sqref="M222">
    <cfRule type="expression" dxfId="449" priority="1361" stopIfTrue="1">
      <formula>AND(ISBLANK(#REF!),ABS(M222)&gt;PreviousMonthMinimumDiff)</formula>
    </cfRule>
  </conditionalFormatting>
  <conditionalFormatting sqref="A227:M227">
    <cfRule type="expression" dxfId="448" priority="1362" stopIfTrue="1">
      <formula>TRUE</formula>
    </cfRule>
  </conditionalFormatting>
  <conditionalFormatting sqref="M231">
    <cfRule type="expression" dxfId="447" priority="1368" stopIfTrue="1">
      <formula>AND(NOT(ISBLANK(#REF!)),ABS(M231)&gt;PreviousMonthMinimumDiff)</formula>
    </cfRule>
  </conditionalFormatting>
  <conditionalFormatting sqref="M231">
    <cfRule type="expression" dxfId="446" priority="1369" stopIfTrue="1">
      <formula>AND(ISBLANK(#REF!),ABS(M231)&gt;PreviousMonthMinimumDiff)</formula>
    </cfRule>
  </conditionalFormatting>
  <conditionalFormatting sqref="M232">
    <cfRule type="expression" dxfId="445" priority="1375" stopIfTrue="1">
      <formula>AND(NOT(ISBLANK(#REF!)),ABS(M232)&gt;PreviousMonthMinimumDiff)</formula>
    </cfRule>
  </conditionalFormatting>
  <conditionalFormatting sqref="M232">
    <cfRule type="expression" dxfId="444" priority="1376" stopIfTrue="1">
      <formula>AND(ISBLANK(#REF!),ABS(M232)&gt;PreviousMonthMinimumDiff)</formula>
    </cfRule>
  </conditionalFormatting>
  <conditionalFormatting sqref="M233">
    <cfRule type="expression" dxfId="443" priority="1382" stopIfTrue="1">
      <formula>AND(NOT(ISBLANK(#REF!)),ABS(M233)&gt;PreviousMonthMinimumDiff)</formula>
    </cfRule>
  </conditionalFormatting>
  <conditionalFormatting sqref="M233">
    <cfRule type="expression" dxfId="442" priority="1383" stopIfTrue="1">
      <formula>AND(ISBLANK(#REF!),ABS(M233)&gt;PreviousMonthMinimumDiff)</formula>
    </cfRule>
  </conditionalFormatting>
  <conditionalFormatting sqref="M234">
    <cfRule type="expression" dxfId="441" priority="1389" stopIfTrue="1">
      <formula>AND(NOT(ISBLANK(#REF!)),ABS(M234)&gt;PreviousMonthMinimumDiff)</formula>
    </cfRule>
  </conditionalFormatting>
  <conditionalFormatting sqref="M234">
    <cfRule type="expression" dxfId="440" priority="1390" stopIfTrue="1">
      <formula>AND(ISBLANK(#REF!),ABS(M234)&gt;PreviousMonthMinimumDiff)</formula>
    </cfRule>
  </conditionalFormatting>
  <conditionalFormatting sqref="M235">
    <cfRule type="expression" dxfId="439" priority="1396" stopIfTrue="1">
      <formula>AND(NOT(ISBLANK(#REF!)),ABS(M235)&gt;PreviousMonthMinimumDiff)</formula>
    </cfRule>
  </conditionalFormatting>
  <conditionalFormatting sqref="M235">
    <cfRule type="expression" dxfId="438" priority="1397" stopIfTrue="1">
      <formula>AND(ISBLANK(#REF!),ABS(M235)&gt;PreviousMonthMinimumDiff)</formula>
    </cfRule>
  </conditionalFormatting>
  <conditionalFormatting sqref="M236">
    <cfRule type="expression" dxfId="437" priority="1403" stopIfTrue="1">
      <formula>AND(NOT(ISBLANK(#REF!)),ABS(M236)&gt;PreviousMonthMinimumDiff)</formula>
    </cfRule>
  </conditionalFormatting>
  <conditionalFormatting sqref="M236">
    <cfRule type="expression" dxfId="436" priority="1404" stopIfTrue="1">
      <formula>AND(ISBLANK(#REF!),ABS(M236)&gt;PreviousMonthMinimumDiff)</formula>
    </cfRule>
  </conditionalFormatting>
  <conditionalFormatting sqref="M237">
    <cfRule type="expression" dxfId="435" priority="1410" stopIfTrue="1">
      <formula>AND(NOT(ISBLANK(#REF!)),ABS(M237)&gt;PreviousMonthMinimumDiff)</formula>
    </cfRule>
  </conditionalFormatting>
  <conditionalFormatting sqref="M237">
    <cfRule type="expression" dxfId="434" priority="1411" stopIfTrue="1">
      <formula>AND(ISBLANK(#REF!),ABS(M237)&gt;PreviousMonthMinimumDiff)</formula>
    </cfRule>
  </conditionalFormatting>
  <conditionalFormatting sqref="M238">
    <cfRule type="expression" dxfId="433" priority="1417" stopIfTrue="1">
      <formula>AND(NOT(ISBLANK(#REF!)),ABS(M238)&gt;PreviousMonthMinimumDiff)</formula>
    </cfRule>
  </conditionalFormatting>
  <conditionalFormatting sqref="M238">
    <cfRule type="expression" dxfId="432" priority="1418" stopIfTrue="1">
      <formula>AND(ISBLANK(#REF!),ABS(M238)&gt;PreviousMonthMinimumDiff)</formula>
    </cfRule>
  </conditionalFormatting>
  <conditionalFormatting sqref="M239">
    <cfRule type="expression" dxfId="431" priority="1424" stopIfTrue="1">
      <formula>AND(NOT(ISBLANK(#REF!)),ABS(M239)&gt;PreviousMonthMinimumDiff)</formula>
    </cfRule>
  </conditionalFormatting>
  <conditionalFormatting sqref="M239">
    <cfRule type="expression" dxfId="430" priority="1425" stopIfTrue="1">
      <formula>AND(ISBLANK(#REF!),ABS(M239)&gt;PreviousMonthMinimumDiff)</formula>
    </cfRule>
  </conditionalFormatting>
  <conditionalFormatting sqref="M240">
    <cfRule type="expression" dxfId="429" priority="1431" stopIfTrue="1">
      <formula>AND(NOT(ISBLANK(#REF!)),ABS(M240)&gt;PreviousMonthMinimumDiff)</formula>
    </cfRule>
  </conditionalFormatting>
  <conditionalFormatting sqref="M240">
    <cfRule type="expression" dxfId="428" priority="1432" stopIfTrue="1">
      <formula>AND(ISBLANK(#REF!),ABS(M240)&gt;PreviousMonthMinimumDiff)</formula>
    </cfRule>
  </conditionalFormatting>
  <conditionalFormatting sqref="M241">
    <cfRule type="expression" dxfId="427" priority="1438" stopIfTrue="1">
      <formula>AND(NOT(ISBLANK(#REF!)),ABS(M241)&gt;PreviousMonthMinimumDiff)</formula>
    </cfRule>
  </conditionalFormatting>
  <conditionalFormatting sqref="M241">
    <cfRule type="expression" dxfId="426" priority="1439" stopIfTrue="1">
      <formula>AND(ISBLANK(#REF!),ABS(M241)&gt;PreviousMonthMinimumDiff)</formula>
    </cfRule>
  </conditionalFormatting>
  <conditionalFormatting sqref="M242">
    <cfRule type="expression" dxfId="425" priority="1445" stopIfTrue="1">
      <formula>AND(NOT(ISBLANK(#REF!)),ABS(M242)&gt;PreviousMonthMinimumDiff)</formula>
    </cfRule>
  </conditionalFormatting>
  <conditionalFormatting sqref="M242">
    <cfRule type="expression" dxfId="424" priority="1446" stopIfTrue="1">
      <formula>AND(ISBLANK(#REF!),ABS(M242)&gt;PreviousMonthMinimumDiff)</formula>
    </cfRule>
  </conditionalFormatting>
  <conditionalFormatting sqref="M243">
    <cfRule type="expression" dxfId="423" priority="1452" stopIfTrue="1">
      <formula>AND(NOT(ISBLANK(#REF!)),ABS(M243)&gt;PreviousMonthMinimumDiff)</formula>
    </cfRule>
  </conditionalFormatting>
  <conditionalFormatting sqref="M243">
    <cfRule type="expression" dxfId="422" priority="1453" stopIfTrue="1">
      <formula>AND(ISBLANK(#REF!),ABS(M243)&gt;PreviousMonthMinimumDiff)</formula>
    </cfRule>
  </conditionalFormatting>
  <conditionalFormatting sqref="M244">
    <cfRule type="expression" dxfId="421" priority="1459" stopIfTrue="1">
      <formula>AND(NOT(ISBLANK(#REF!)),ABS(M244)&gt;PreviousMonthMinimumDiff)</formula>
    </cfRule>
  </conditionalFormatting>
  <conditionalFormatting sqref="M244">
    <cfRule type="expression" dxfId="420" priority="1460" stopIfTrue="1">
      <formula>AND(ISBLANK(#REF!),ABS(M244)&gt;PreviousMonthMinimumDiff)</formula>
    </cfRule>
  </conditionalFormatting>
  <conditionalFormatting sqref="M245">
    <cfRule type="expression" dxfId="419" priority="1466" stopIfTrue="1">
      <formula>AND(NOT(ISBLANK(#REF!)),ABS(M245)&gt;PreviousMonthMinimumDiff)</formula>
    </cfRule>
  </conditionalFormatting>
  <conditionalFormatting sqref="M245">
    <cfRule type="expression" dxfId="418" priority="1467" stopIfTrue="1">
      <formula>AND(ISBLANK(#REF!),ABS(M245)&gt;PreviousMonthMinimumDiff)</formula>
    </cfRule>
  </conditionalFormatting>
  <conditionalFormatting sqref="M246">
    <cfRule type="expression" dxfId="417" priority="1473" stopIfTrue="1">
      <formula>AND(NOT(ISBLANK(#REF!)),ABS(M246)&gt;PreviousMonthMinimumDiff)</formula>
    </cfRule>
  </conditionalFormatting>
  <conditionalFormatting sqref="M246">
    <cfRule type="expression" dxfId="416" priority="1474" stopIfTrue="1">
      <formula>AND(ISBLANK(#REF!),ABS(M246)&gt;PreviousMonthMinimumDiff)</formula>
    </cfRule>
  </conditionalFormatting>
  <conditionalFormatting sqref="M247">
    <cfRule type="expression" dxfId="415" priority="1480" stopIfTrue="1">
      <formula>AND(NOT(ISBLANK(#REF!)),ABS(M247)&gt;PreviousMonthMinimumDiff)</formula>
    </cfRule>
  </conditionalFormatting>
  <conditionalFormatting sqref="M247">
    <cfRule type="expression" dxfId="414" priority="1481" stopIfTrue="1">
      <formula>AND(ISBLANK(#REF!),ABS(M247)&gt;PreviousMonthMinimumDiff)</formula>
    </cfRule>
  </conditionalFormatting>
  <conditionalFormatting sqref="M248">
    <cfRule type="expression" dxfId="413" priority="1487" stopIfTrue="1">
      <formula>AND(NOT(ISBLANK(#REF!)),ABS(M248)&gt;PreviousMonthMinimumDiff)</formula>
    </cfRule>
  </conditionalFormatting>
  <conditionalFormatting sqref="M248">
    <cfRule type="expression" dxfId="412" priority="1488" stopIfTrue="1">
      <formula>AND(ISBLANK(#REF!),ABS(M248)&gt;PreviousMonthMinimumDiff)</formula>
    </cfRule>
  </conditionalFormatting>
  <conditionalFormatting sqref="M251">
    <cfRule type="expression" dxfId="411" priority="1494" stopIfTrue="1">
      <formula>AND(NOT(ISBLANK(#REF!)),ABS(M251)&gt;PreviousMonthMinimumDiff)</formula>
    </cfRule>
  </conditionalFormatting>
  <conditionalFormatting sqref="M251">
    <cfRule type="expression" dxfId="410" priority="1495" stopIfTrue="1">
      <formula>AND(ISBLANK(#REF!),ABS(M251)&gt;PreviousMonthMinimumDiff)</formula>
    </cfRule>
  </conditionalFormatting>
  <conditionalFormatting sqref="K6:K25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{45FADDA9-C6D0-4BA6-BD6F-A711B94A55FF}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AD92564-0985-4130-BC69-3D92E5739B6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F91D4E3-3906-4AE3-B160-45C04E07CD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6005CB5-99A4-4AC2-AF6F-9B245AE1358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CB4A676-71B0-47BF-AC8C-FB5A653BBC7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536B42B-8F68-4A94-8098-52D03C100A2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6A98EFA-D4A5-4C7E-9425-7AADF87E6B2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1059E04-0174-446F-B4CF-049197C1EC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0479804-0943-4189-A716-4926389F07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DE7F2F3-C3EE-4D50-A2AB-C0B26CB2179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672CEF9-3434-473B-8A48-4684F5AA307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AD30831-C19E-4C87-B308-EC70CC9D9C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F04E085-199C-4342-9C1F-75670F918A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FA482F7-3A26-4D99-8DE7-FE45740260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DDC4718-89D9-4C34-B80C-37183AF4A8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A041578-773A-48DE-91D6-A771F7165B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5E7CA12-4D67-498D-9429-A9B5050F4C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FD5C766-02D0-498D-B0EB-D3F2FA8B23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921E50D-D817-47E4-B308-C9F31DB624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F273397-350D-4FAC-93B3-C5EFAFD3324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AD71D61-36B7-4548-A643-1F972FADDD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C2ACC83-C6B7-4BCE-8161-6B323A3AB5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5ADE51D-52FA-4CDF-8C1C-CCD50F2380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42BD9CC-C5A6-4478-9BCF-3B7576E2BC1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C74E606-6178-4783-A0F1-C3429483FE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460792A-5D93-4195-9563-DC65A424E3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CE26D55-6E70-44FB-A994-3D0D007DEF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FB085FE-F727-4FAB-800E-06B05D2C65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63CF78D-B5D5-43D9-A29A-5CA9CBB8B2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10CFBCC-8197-43C7-9966-6D08B5ECD2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5245566-53FB-4D8B-B6E8-39CF7929F09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065F163-DB7F-4E0A-9559-EB5CAE0242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4F919A5-B147-4A5D-A814-02329345D9B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11C181D-170D-413C-A4F2-344361CA3A3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8BFDC0D-9DAE-4B5B-B365-C51406C336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2F31169-CE0E-497A-AF8F-CEF7C7FF4D3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42401F7-5223-4A26-B2A5-4B79B335826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7631B00-B208-435B-A14F-52151DC157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E5D6D3B-18A8-476E-8E0C-26A3AD3690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45AD033-F531-4CF0-96F2-44E736E552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29610BD-6A62-468C-8EB0-FBBEE386229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26FE1BB-8744-4B0A-A940-1D7654D490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3E49290-0499-4E0B-A3B7-13F6DEDC8F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29E355D-94FD-484B-BF5E-E996D7DAF9C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60EDABF-CFF5-4230-9562-1318AB47BD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B79F510-1C61-4EAB-AE7D-57A25C9AF5C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594E574-E5B0-4C54-9900-B4344A604B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E9997D7-1987-4684-ABF5-AF85F108B1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65DF62C-44AD-4DAB-853B-22D1B6938C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84DDAD5-3C83-44BC-85B1-DB83E236F53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8353358-DA0B-46E2-8208-CA20A6DE217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4BF37D9-F13D-44A6-86E4-F58056DFAD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CCC0731-AB77-486C-9C3D-EF80BB3AA0F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8227A95-F11A-4E7E-AE22-98756D01A83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0627FD0-BD69-4A75-93F6-05BAEB370C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5E8AE81-E155-48C6-8B22-449004AE89E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69567D0-3506-4976-8CF6-4C500CCA7D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1306762-10DD-49F4-BA13-F9489751E9A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A3D51FB-93F3-474E-80AB-37C214F68E3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5FADDA9-C6D0-4BA6-BD6F-A711B94A55F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K6:K254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460C4-5E96-4A3D-8D77-35F0779EA7E3}">
  <sheetPr>
    <pageSetUpPr fitToPage="1"/>
  </sheetPr>
  <dimension ref="A1:V259"/>
  <sheetViews>
    <sheetView showGridLines="0" workbookViewId="0"/>
  </sheetViews>
  <sheetFormatPr baseColWidth="10" defaultColWidth="8.83203125" defaultRowHeight="15" x14ac:dyDescent="0.2"/>
  <cols>
    <col min="1" max="3" width="0.83203125" customWidth="1"/>
    <col min="4" max="4" width="15.33203125" customWidth="1"/>
    <col min="5" max="5" width="15" customWidth="1"/>
    <col min="6" max="6" width="8.6640625" bestFit="1" customWidth="1"/>
    <col min="7" max="8" width="9.33203125" bestFit="1" customWidth="1"/>
    <col min="9" max="9" width="8.6640625" bestFit="1" customWidth="1"/>
    <col min="10" max="10" width="9.33203125" bestFit="1" customWidth="1"/>
    <col min="11" max="12" width="8.6640625" bestFit="1" customWidth="1"/>
    <col min="13" max="13" width="9.33203125" bestFit="1" customWidth="1"/>
    <col min="14" max="16" width="6.83203125" bestFit="1" customWidth="1"/>
    <col min="17" max="18" width="8" bestFit="1" customWidth="1"/>
    <col min="19" max="19" width="25.6640625" customWidth="1"/>
    <col min="20" max="20" width="20.5" customWidth="1"/>
    <col min="21" max="22" width="9.6640625" customWidth="1"/>
  </cols>
  <sheetData>
    <row r="1" spans="1:22" ht="19" x14ac:dyDescent="0.2">
      <c r="A1" s="144" t="s">
        <v>419</v>
      </c>
      <c r="B1" s="145"/>
      <c r="C1" s="145"/>
      <c r="D1" s="146"/>
      <c r="E1" s="146"/>
      <c r="F1" s="146"/>
      <c r="G1" s="146"/>
      <c r="H1" s="146"/>
      <c r="I1" s="146"/>
      <c r="J1" s="146"/>
      <c r="K1" s="146"/>
      <c r="L1" s="146"/>
      <c r="M1" s="147"/>
      <c r="N1" s="147"/>
      <c r="O1" s="147"/>
      <c r="P1" s="147"/>
      <c r="Q1" s="147"/>
      <c r="R1" s="147"/>
      <c r="S1" s="146"/>
      <c r="T1" s="148"/>
      <c r="U1" s="148"/>
      <c r="V1" s="146"/>
    </row>
    <row r="2" spans="1:22" x14ac:dyDescent="0.2">
      <c r="A2" s="149" t="s">
        <v>1</v>
      </c>
      <c r="B2" s="150"/>
      <c r="C2" s="150"/>
      <c r="D2" s="146"/>
      <c r="E2" s="146"/>
      <c r="F2" s="146"/>
      <c r="G2" s="146"/>
      <c r="H2" s="146"/>
      <c r="I2" s="146"/>
      <c r="J2" s="146"/>
      <c r="K2" s="146"/>
      <c r="L2" s="146"/>
      <c r="M2" s="147"/>
      <c r="N2" s="147"/>
      <c r="O2" s="147"/>
      <c r="P2" s="147"/>
      <c r="Q2" s="147"/>
      <c r="R2" s="151"/>
      <c r="S2" s="151"/>
      <c r="T2" s="148"/>
      <c r="U2" s="148"/>
      <c r="V2" s="152"/>
    </row>
    <row r="3" spans="1:22" x14ac:dyDescent="0.2">
      <c r="A3" s="153" t="s">
        <v>2</v>
      </c>
      <c r="B3" s="154"/>
      <c r="C3" s="154"/>
      <c r="D3" s="146"/>
      <c r="E3" s="146"/>
      <c r="F3" s="146"/>
      <c r="G3" s="146"/>
      <c r="H3" s="146"/>
      <c r="I3" s="146"/>
      <c r="J3" s="146"/>
      <c r="K3" s="146"/>
      <c r="L3" s="146"/>
      <c r="M3" s="147"/>
      <c r="N3" s="147"/>
      <c r="O3" s="147"/>
      <c r="P3" s="147"/>
      <c r="Q3" s="147"/>
      <c r="R3" s="146"/>
      <c r="S3" s="146"/>
      <c r="T3" s="148"/>
      <c r="U3" s="148"/>
      <c r="V3" s="155"/>
    </row>
    <row r="4" spans="1:22" x14ac:dyDescent="0.2">
      <c r="A4" s="150"/>
      <c r="B4" s="150"/>
      <c r="C4" s="150"/>
      <c r="D4" s="146"/>
      <c r="E4" s="146"/>
      <c r="F4" s="146"/>
      <c r="G4" s="146"/>
      <c r="H4" s="146"/>
      <c r="I4" s="146"/>
      <c r="J4" s="146"/>
      <c r="K4" s="146"/>
      <c r="L4" s="146"/>
      <c r="M4" s="147"/>
      <c r="N4" s="147"/>
      <c r="O4" s="147"/>
      <c r="P4" s="147"/>
      <c r="Q4" s="147"/>
      <c r="R4" s="147"/>
      <c r="S4" s="156"/>
      <c r="T4" s="148"/>
      <c r="U4" s="148"/>
      <c r="V4" s="157"/>
    </row>
    <row r="5" spans="1:22" x14ac:dyDescent="0.2">
      <c r="A5" s="158" t="s">
        <v>20</v>
      </c>
      <c r="B5" s="158"/>
      <c r="C5" s="158"/>
      <c r="D5" s="158"/>
      <c r="E5" s="159"/>
      <c r="F5" s="160"/>
      <c r="G5" s="161"/>
      <c r="H5" s="161"/>
      <c r="I5" s="161"/>
      <c r="J5" s="161"/>
      <c r="K5" s="161"/>
      <c r="L5" s="162"/>
      <c r="M5" s="162"/>
      <c r="N5" s="163"/>
      <c r="O5" s="162"/>
      <c r="P5" s="162"/>
      <c r="Q5" s="162"/>
      <c r="R5" s="164"/>
      <c r="S5" s="165"/>
      <c r="T5" s="213"/>
      <c r="U5" s="227" t="s">
        <v>401</v>
      </c>
      <c r="V5" s="228"/>
    </row>
    <row r="6" spans="1:22" ht="11.25" customHeight="1" x14ac:dyDescent="0.2">
      <c r="A6" s="178" t="s">
        <v>118</v>
      </c>
      <c r="B6" s="179"/>
      <c r="C6" s="179"/>
      <c r="D6" s="179"/>
      <c r="E6" s="180" t="s">
        <v>403</v>
      </c>
      <c r="F6" s="166" t="s">
        <v>404</v>
      </c>
      <c r="G6" s="167" t="s">
        <v>405</v>
      </c>
      <c r="H6" s="167" t="s">
        <v>406</v>
      </c>
      <c r="I6" s="167" t="s">
        <v>407</v>
      </c>
      <c r="J6" s="167" t="s">
        <v>408</v>
      </c>
      <c r="K6" s="167" t="s">
        <v>409</v>
      </c>
      <c r="L6" s="167" t="s">
        <v>410</v>
      </c>
      <c r="M6" s="167" t="s">
        <v>411</v>
      </c>
      <c r="N6" s="166" t="s">
        <v>412</v>
      </c>
      <c r="O6" s="167" t="s">
        <v>413</v>
      </c>
      <c r="P6" s="167" t="s">
        <v>414</v>
      </c>
      <c r="Q6" s="167" t="s">
        <v>403</v>
      </c>
      <c r="R6" s="181" t="s">
        <v>402</v>
      </c>
      <c r="S6" s="182" t="s">
        <v>121</v>
      </c>
      <c r="T6" s="177" t="s">
        <v>420</v>
      </c>
      <c r="U6" s="172" t="s">
        <v>122</v>
      </c>
      <c r="V6" s="168" t="s">
        <v>123</v>
      </c>
    </row>
    <row r="7" spans="1:22" ht="11.25" customHeight="1" x14ac:dyDescent="0.2">
      <c r="A7" s="183" t="s">
        <v>22</v>
      </c>
      <c r="B7" s="183"/>
      <c r="C7" s="183"/>
      <c r="D7" s="183"/>
      <c r="E7" s="184"/>
      <c r="F7" s="185"/>
      <c r="G7" s="186"/>
      <c r="H7" s="186"/>
      <c r="I7" s="186"/>
      <c r="J7" s="186"/>
      <c r="K7" s="186"/>
      <c r="L7" s="186"/>
      <c r="M7" s="186"/>
      <c r="N7" s="185"/>
      <c r="O7" s="186"/>
      <c r="P7" s="186"/>
      <c r="Q7" s="186"/>
      <c r="R7" s="187"/>
      <c r="S7" s="184"/>
      <c r="T7" s="169"/>
      <c r="U7" s="173"/>
      <c r="V7" s="174"/>
    </row>
    <row r="8" spans="1:22" ht="11.25" customHeight="1" x14ac:dyDescent="0.2">
      <c r="A8" s="183"/>
      <c r="B8" s="183" t="s">
        <v>23</v>
      </c>
      <c r="C8" s="183"/>
      <c r="D8" s="183"/>
      <c r="E8" s="184"/>
      <c r="F8" s="185"/>
      <c r="G8" s="186"/>
      <c r="H8" s="186"/>
      <c r="I8" s="186"/>
      <c r="J8" s="186"/>
      <c r="K8" s="186"/>
      <c r="L8" s="186"/>
      <c r="M8" s="186"/>
      <c r="N8" s="185"/>
      <c r="O8" s="186"/>
      <c r="P8" s="186"/>
      <c r="Q8" s="186"/>
      <c r="R8" s="187"/>
      <c r="S8" s="184"/>
      <c r="T8" s="169"/>
      <c r="U8" s="173"/>
      <c r="V8" s="174"/>
    </row>
    <row r="9" spans="1:22" ht="11.25" customHeight="1" x14ac:dyDescent="0.2">
      <c r="A9" s="183"/>
      <c r="B9" s="183"/>
      <c r="C9" s="183" t="s">
        <v>124</v>
      </c>
      <c r="D9" s="183"/>
      <c r="E9" s="184"/>
      <c r="F9" s="185">
        <v>18473.47</v>
      </c>
      <c r="G9" s="186">
        <v>26164.69</v>
      </c>
      <c r="H9" s="186">
        <v>18388.48</v>
      </c>
      <c r="I9" s="186">
        <v>19229.45</v>
      </c>
      <c r="J9" s="186">
        <v>17594.810000000001</v>
      </c>
      <c r="K9" s="186">
        <v>18033.939999999999</v>
      </c>
      <c r="L9" s="186">
        <v>19504.59</v>
      </c>
      <c r="M9" s="186">
        <v>23530.01</v>
      </c>
      <c r="N9" s="185">
        <v>20099.3046875</v>
      </c>
      <c r="O9" s="186">
        <v>20099.3046875</v>
      </c>
      <c r="P9" s="186">
        <v>20099.3046875</v>
      </c>
      <c r="Q9" s="186">
        <v>20099.3046875</v>
      </c>
      <c r="R9" s="187">
        <v>241316.65875</v>
      </c>
      <c r="S9" s="184" t="s">
        <v>125</v>
      </c>
      <c r="T9" s="169"/>
      <c r="U9" s="173">
        <v>235702.50617187499</v>
      </c>
      <c r="V9" s="174">
        <v>5614.1525781250093</v>
      </c>
    </row>
    <row r="10" spans="1:22" ht="11.25" customHeight="1" x14ac:dyDescent="0.2">
      <c r="A10" s="183"/>
      <c r="B10" s="183"/>
      <c r="C10" s="183" t="s">
        <v>126</v>
      </c>
      <c r="D10" s="183"/>
      <c r="E10" s="184"/>
      <c r="F10" s="185">
        <v>132.06</v>
      </c>
      <c r="G10" s="186">
        <v>790.86</v>
      </c>
      <c r="H10" s="186">
        <v>848.38</v>
      </c>
      <c r="I10" s="186">
        <v>241.39</v>
      </c>
      <c r="J10" s="186">
        <v>145.69999999999999</v>
      </c>
      <c r="K10" s="186">
        <v>311.66000000000003</v>
      </c>
      <c r="L10" s="186">
        <v>576.27</v>
      </c>
      <c r="M10" s="186">
        <v>164.38</v>
      </c>
      <c r="N10" s="185">
        <v>7.501220703125E-2</v>
      </c>
      <c r="O10" s="186">
        <v>7.501220703125E-2</v>
      </c>
      <c r="P10" s="186">
        <v>7.501220703125E-2</v>
      </c>
      <c r="Q10" s="186">
        <v>7.501220703125E-2</v>
      </c>
      <c r="R10" s="187">
        <v>3211.0000488281248</v>
      </c>
      <c r="S10" s="184"/>
      <c r="T10" s="169"/>
      <c r="U10" s="173">
        <v>3045.9999316257235</v>
      </c>
      <c r="V10" s="174">
        <v>165.00011720240127</v>
      </c>
    </row>
    <row r="11" spans="1:22" ht="11.25" customHeight="1" x14ac:dyDescent="0.2">
      <c r="A11" s="183"/>
      <c r="B11" s="183"/>
      <c r="C11" s="188" t="s">
        <v>127</v>
      </c>
      <c r="D11" s="188"/>
      <c r="E11" s="189"/>
      <c r="F11" s="190">
        <v>18605.530000000002</v>
      </c>
      <c r="G11" s="191">
        <v>26955.55</v>
      </c>
      <c r="H11" s="191">
        <v>19236.86</v>
      </c>
      <c r="I11" s="191">
        <v>19470.84</v>
      </c>
      <c r="J11" s="191">
        <v>17740.510000000002</v>
      </c>
      <c r="K11" s="191">
        <v>18345.599999999999</v>
      </c>
      <c r="L11" s="191">
        <v>20080.86</v>
      </c>
      <c r="M11" s="191">
        <v>23694.39</v>
      </c>
      <c r="N11" s="190">
        <v>20099.379699707031</v>
      </c>
      <c r="O11" s="191">
        <v>20099.379699707031</v>
      </c>
      <c r="P11" s="191">
        <v>20099.379699707031</v>
      </c>
      <c r="Q11" s="191">
        <v>20099.379699707031</v>
      </c>
      <c r="R11" s="192">
        <v>244527.65879882814</v>
      </c>
      <c r="S11" s="189"/>
      <c r="T11" s="170"/>
      <c r="U11" s="175">
        <v>238748.50610350072</v>
      </c>
      <c r="V11" s="170">
        <v>5779.1526953274106</v>
      </c>
    </row>
    <row r="12" spans="1:22" ht="11.25" customHeight="1" x14ac:dyDescent="0.2">
      <c r="A12" s="183"/>
      <c r="B12" s="183" t="s">
        <v>24</v>
      </c>
      <c r="C12" s="183"/>
      <c r="D12" s="183"/>
      <c r="E12" s="184"/>
      <c r="F12" s="185"/>
      <c r="G12" s="186"/>
      <c r="H12" s="186"/>
      <c r="I12" s="186"/>
      <c r="J12" s="186"/>
      <c r="K12" s="186"/>
      <c r="L12" s="186"/>
      <c r="M12" s="186"/>
      <c r="N12" s="185"/>
      <c r="O12" s="186"/>
      <c r="P12" s="186"/>
      <c r="Q12" s="186"/>
      <c r="R12" s="187"/>
      <c r="S12" s="184"/>
      <c r="T12" s="169"/>
      <c r="U12" s="173"/>
      <c r="V12" s="174"/>
    </row>
    <row r="13" spans="1:22" ht="11.25" customHeight="1" x14ac:dyDescent="0.2">
      <c r="A13" s="183"/>
      <c r="B13" s="183"/>
      <c r="C13" s="183" t="s">
        <v>128</v>
      </c>
      <c r="D13" s="183"/>
      <c r="E13" s="184"/>
      <c r="F13" s="185">
        <v>118940</v>
      </c>
      <c r="G13" s="186">
        <v>54530</v>
      </c>
      <c r="H13" s="186">
        <v>140042</v>
      </c>
      <c r="I13" s="186">
        <v>274134.67</v>
      </c>
      <c r="J13" s="186">
        <v>121577</v>
      </c>
      <c r="K13" s="186">
        <v>202076</v>
      </c>
      <c r="L13" s="186">
        <v>203669</v>
      </c>
      <c r="M13" s="186">
        <v>60951</v>
      </c>
      <c r="N13" s="185">
        <v>146748.59375</v>
      </c>
      <c r="O13" s="186">
        <v>146748.59375</v>
      </c>
      <c r="P13" s="186">
        <v>146748.59375</v>
      </c>
      <c r="Q13" s="186">
        <v>146748.59375</v>
      </c>
      <c r="R13" s="187">
        <v>1762914.0449999999</v>
      </c>
      <c r="S13" s="184" t="s">
        <v>129</v>
      </c>
      <c r="T13" s="169"/>
      <c r="U13" s="173">
        <v>1760943.0449999999</v>
      </c>
      <c r="V13" s="174">
        <v>1971</v>
      </c>
    </row>
    <row r="14" spans="1:22" ht="11.25" customHeight="1" x14ac:dyDescent="0.2">
      <c r="A14" s="183"/>
      <c r="B14" s="183"/>
      <c r="C14" s="183" t="s">
        <v>130</v>
      </c>
      <c r="D14" s="183"/>
      <c r="E14" s="184"/>
      <c r="F14" s="185">
        <v>740</v>
      </c>
      <c r="G14" s="186">
        <v>739</v>
      </c>
      <c r="H14" s="186">
        <v>739</v>
      </c>
      <c r="I14" s="186">
        <v>50141</v>
      </c>
      <c r="J14" s="186">
        <v>13090</v>
      </c>
      <c r="K14" s="186">
        <v>13085</v>
      </c>
      <c r="L14" s="186">
        <v>13090</v>
      </c>
      <c r="M14" s="186">
        <v>13090</v>
      </c>
      <c r="N14" s="185">
        <v>13091</v>
      </c>
      <c r="O14" s="186">
        <v>13091</v>
      </c>
      <c r="P14" s="186">
        <v>13091</v>
      </c>
      <c r="Q14" s="186">
        <v>13091</v>
      </c>
      <c r="R14" s="187">
        <v>157078</v>
      </c>
      <c r="S14" s="184"/>
      <c r="T14" s="169"/>
      <c r="U14" s="173">
        <v>157077.9990234375</v>
      </c>
      <c r="V14" s="174">
        <v>9.765625E-4</v>
      </c>
    </row>
    <row r="15" spans="1:22" ht="11.25" customHeight="1" x14ac:dyDescent="0.2">
      <c r="A15" s="183"/>
      <c r="B15" s="183"/>
      <c r="C15" s="183" t="s">
        <v>131</v>
      </c>
      <c r="D15" s="183"/>
      <c r="E15" s="184"/>
      <c r="F15" s="185">
        <v>4984.59</v>
      </c>
      <c r="G15" s="186">
        <v>4986.32</v>
      </c>
      <c r="H15" s="186">
        <v>4986.96</v>
      </c>
      <c r="I15" s="186">
        <v>4237.32</v>
      </c>
      <c r="J15" s="186">
        <v>5629.98</v>
      </c>
      <c r="K15" s="186">
        <v>4982.95</v>
      </c>
      <c r="L15" s="186">
        <v>4965.34</v>
      </c>
      <c r="M15" s="186">
        <v>4966.75</v>
      </c>
      <c r="N15" s="185">
        <v>4961.447265625</v>
      </c>
      <c r="O15" s="186">
        <v>4961.447265625</v>
      </c>
      <c r="P15" s="186">
        <v>4961.447265625</v>
      </c>
      <c r="Q15" s="186">
        <v>4961.447265625</v>
      </c>
      <c r="R15" s="187">
        <v>59585.999062499999</v>
      </c>
      <c r="S15" s="184"/>
      <c r="T15" s="169"/>
      <c r="U15" s="173">
        <v>59580.398476562499</v>
      </c>
      <c r="V15" s="174">
        <v>5.6005859375</v>
      </c>
    </row>
    <row r="16" spans="1:22" ht="11.25" customHeight="1" x14ac:dyDescent="0.2">
      <c r="A16" s="183"/>
      <c r="B16" s="183"/>
      <c r="C16" s="188" t="s">
        <v>132</v>
      </c>
      <c r="D16" s="188"/>
      <c r="E16" s="189"/>
      <c r="F16" s="190">
        <v>124664.59</v>
      </c>
      <c r="G16" s="191">
        <v>60255.32</v>
      </c>
      <c r="H16" s="191">
        <v>145767.96</v>
      </c>
      <c r="I16" s="191">
        <v>328512.99</v>
      </c>
      <c r="J16" s="191">
        <v>140296.98000000001</v>
      </c>
      <c r="K16" s="191">
        <v>220143.95</v>
      </c>
      <c r="L16" s="191">
        <v>221724.34</v>
      </c>
      <c r="M16" s="191">
        <v>79007.75</v>
      </c>
      <c r="N16" s="190">
        <v>164801.041015625</v>
      </c>
      <c r="O16" s="191">
        <v>164801.041015625</v>
      </c>
      <c r="P16" s="191">
        <v>164801.041015625</v>
      </c>
      <c r="Q16" s="191">
        <v>164801.041015625</v>
      </c>
      <c r="R16" s="192">
        <v>1979578.0440624999</v>
      </c>
      <c r="S16" s="189"/>
      <c r="T16" s="170"/>
      <c r="U16" s="175">
        <v>1977601.4424999999</v>
      </c>
      <c r="V16" s="170">
        <v>1976.6015625</v>
      </c>
    </row>
    <row r="17" spans="1:22" ht="11.25" customHeight="1" x14ac:dyDescent="0.2">
      <c r="A17" s="183"/>
      <c r="B17" s="183" t="s">
        <v>25</v>
      </c>
      <c r="C17" s="183"/>
      <c r="D17" s="183"/>
      <c r="E17" s="184"/>
      <c r="F17" s="185"/>
      <c r="G17" s="186"/>
      <c r="H17" s="186"/>
      <c r="I17" s="186"/>
      <c r="J17" s="186"/>
      <c r="K17" s="186"/>
      <c r="L17" s="186"/>
      <c r="M17" s="186"/>
      <c r="N17" s="185"/>
      <c r="O17" s="186"/>
      <c r="P17" s="186"/>
      <c r="Q17" s="186"/>
      <c r="R17" s="187"/>
      <c r="S17" s="184"/>
      <c r="T17" s="169"/>
      <c r="U17" s="173"/>
      <c r="V17" s="174"/>
    </row>
    <row r="18" spans="1:22" ht="11.25" customHeight="1" x14ac:dyDescent="0.2">
      <c r="A18" s="183"/>
      <c r="B18" s="183"/>
      <c r="C18" s="183" t="s">
        <v>133</v>
      </c>
      <c r="D18" s="183"/>
      <c r="E18" s="184"/>
      <c r="F18" s="185">
        <v>0</v>
      </c>
      <c r="G18" s="186">
        <v>0</v>
      </c>
      <c r="H18" s="186">
        <v>0</v>
      </c>
      <c r="I18" s="186">
        <v>0</v>
      </c>
      <c r="J18" s="186">
        <v>0</v>
      </c>
      <c r="K18" s="186">
        <v>9006.1200000000008</v>
      </c>
      <c r="L18" s="186">
        <v>0</v>
      </c>
      <c r="M18" s="186">
        <v>13496.53</v>
      </c>
      <c r="N18" s="185">
        <v>0</v>
      </c>
      <c r="O18" s="186">
        <v>0</v>
      </c>
      <c r="P18" s="186">
        <v>0</v>
      </c>
      <c r="Q18" s="186">
        <v>11598.48</v>
      </c>
      <c r="R18" s="187">
        <v>34101.130000000005</v>
      </c>
      <c r="S18" s="184" t="s">
        <v>134</v>
      </c>
      <c r="T18" s="169"/>
      <c r="U18" s="173">
        <v>32203.079999999998</v>
      </c>
      <c r="V18" s="174">
        <v>1898.0500000000065</v>
      </c>
    </row>
    <row r="19" spans="1:22" ht="11.25" customHeight="1" x14ac:dyDescent="0.2">
      <c r="A19" s="183"/>
      <c r="B19" s="183"/>
      <c r="C19" s="183" t="s">
        <v>135</v>
      </c>
      <c r="D19" s="183"/>
      <c r="E19" s="184"/>
      <c r="F19" s="185">
        <v>0</v>
      </c>
      <c r="G19" s="186">
        <v>0</v>
      </c>
      <c r="H19" s="186">
        <v>0</v>
      </c>
      <c r="I19" s="186">
        <v>86921.19</v>
      </c>
      <c r="J19" s="186">
        <v>0</v>
      </c>
      <c r="K19" s="186">
        <v>0</v>
      </c>
      <c r="L19" s="186">
        <v>156715.22</v>
      </c>
      <c r="M19" s="186">
        <v>0</v>
      </c>
      <c r="N19" s="185">
        <v>171590.90625</v>
      </c>
      <c r="O19" s="186">
        <v>171590.90625</v>
      </c>
      <c r="P19" s="186">
        <v>171590.90625</v>
      </c>
      <c r="Q19" s="186">
        <v>171590.90625</v>
      </c>
      <c r="R19" s="187">
        <v>930000.03500000003</v>
      </c>
      <c r="S19" s="184" t="s">
        <v>136</v>
      </c>
      <c r="T19" s="169"/>
      <c r="U19" s="173">
        <v>933059.65000000014</v>
      </c>
      <c r="V19" s="174">
        <v>-3059.6150000001071</v>
      </c>
    </row>
    <row r="20" spans="1:22" ht="11.25" customHeight="1" x14ac:dyDescent="0.2">
      <c r="A20" s="183"/>
      <c r="B20" s="183"/>
      <c r="C20" s="183" t="s">
        <v>137</v>
      </c>
      <c r="D20" s="183"/>
      <c r="E20" s="184"/>
      <c r="F20" s="185">
        <v>0</v>
      </c>
      <c r="G20" s="186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  <c r="M20" s="186">
        <v>0</v>
      </c>
      <c r="N20" s="185">
        <v>0</v>
      </c>
      <c r="O20" s="186">
        <v>0</v>
      </c>
      <c r="P20" s="186">
        <v>0</v>
      </c>
      <c r="Q20" s="186">
        <v>0</v>
      </c>
      <c r="R20" s="187">
        <v>0</v>
      </c>
      <c r="S20" s="184"/>
      <c r="T20" s="169"/>
      <c r="U20" s="173">
        <v>0</v>
      </c>
      <c r="V20" s="174">
        <v>0</v>
      </c>
    </row>
    <row r="21" spans="1:22" ht="11.25" customHeight="1" x14ac:dyDescent="0.2">
      <c r="A21" s="183"/>
      <c r="B21" s="183"/>
      <c r="C21" s="183" t="s">
        <v>138</v>
      </c>
      <c r="D21" s="183"/>
      <c r="E21" s="184"/>
      <c r="F21" s="185">
        <v>0</v>
      </c>
      <c r="G21" s="186">
        <v>0</v>
      </c>
      <c r="H21" s="186">
        <v>4337.93</v>
      </c>
      <c r="I21" s="186">
        <v>0</v>
      </c>
      <c r="J21" s="186">
        <v>0</v>
      </c>
      <c r="K21" s="186">
        <v>13934.88</v>
      </c>
      <c r="L21" s="186">
        <v>0</v>
      </c>
      <c r="M21" s="186">
        <v>0</v>
      </c>
      <c r="N21" s="185">
        <v>8152.29736328125</v>
      </c>
      <c r="O21" s="186">
        <v>8152.29736328125</v>
      </c>
      <c r="P21" s="186">
        <v>8152.29736328125</v>
      </c>
      <c r="Q21" s="186">
        <v>8152.29736328125</v>
      </c>
      <c r="R21" s="187">
        <v>50881.999453124998</v>
      </c>
      <c r="S21" s="184"/>
      <c r="T21" s="169"/>
      <c r="U21" s="173">
        <v>50881.999453124998</v>
      </c>
      <c r="V21" s="174">
        <v>0</v>
      </c>
    </row>
    <row r="22" spans="1:22" ht="11.25" customHeight="1" x14ac:dyDescent="0.2">
      <c r="A22" s="183"/>
      <c r="B22" s="183"/>
      <c r="C22" s="183" t="s">
        <v>139</v>
      </c>
      <c r="D22" s="183"/>
      <c r="E22" s="184"/>
      <c r="F22" s="185">
        <v>0</v>
      </c>
      <c r="G22" s="186">
        <v>0</v>
      </c>
      <c r="H22" s="186">
        <v>0</v>
      </c>
      <c r="I22" s="186">
        <v>0</v>
      </c>
      <c r="J22" s="186">
        <v>0</v>
      </c>
      <c r="K22" s="186">
        <v>0</v>
      </c>
      <c r="L22" s="186">
        <v>0</v>
      </c>
      <c r="M22" s="186">
        <v>0</v>
      </c>
      <c r="N22" s="185">
        <v>13648</v>
      </c>
      <c r="O22" s="186">
        <v>13648</v>
      </c>
      <c r="P22" s="186">
        <v>13648</v>
      </c>
      <c r="Q22" s="186">
        <v>13648</v>
      </c>
      <c r="R22" s="187">
        <v>54592</v>
      </c>
      <c r="S22" s="184" t="s">
        <v>140</v>
      </c>
      <c r="T22" s="169"/>
      <c r="U22" s="173">
        <v>54592.001953125</v>
      </c>
      <c r="V22" s="174">
        <v>-1.953125E-3</v>
      </c>
    </row>
    <row r="23" spans="1:22" ht="11.25" customHeight="1" x14ac:dyDescent="0.2">
      <c r="A23" s="183"/>
      <c r="B23" s="183"/>
      <c r="C23" s="183" t="s">
        <v>141</v>
      </c>
      <c r="D23" s="183"/>
      <c r="E23" s="184"/>
      <c r="F23" s="185">
        <v>0</v>
      </c>
      <c r="G23" s="186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86">
        <v>0</v>
      </c>
      <c r="N23" s="185">
        <v>6449</v>
      </c>
      <c r="O23" s="186">
        <v>6449</v>
      </c>
      <c r="P23" s="186">
        <v>6449</v>
      </c>
      <c r="Q23" s="186">
        <v>6449</v>
      </c>
      <c r="R23" s="187">
        <v>25796</v>
      </c>
      <c r="S23" s="184" t="s">
        <v>140</v>
      </c>
      <c r="T23" s="169"/>
      <c r="U23" s="173">
        <v>25796.0009765625</v>
      </c>
      <c r="V23" s="174">
        <v>-9.765625E-4</v>
      </c>
    </row>
    <row r="24" spans="1:22" ht="11.25" customHeight="1" x14ac:dyDescent="0.2">
      <c r="A24" s="183"/>
      <c r="B24" s="183"/>
      <c r="C24" s="183" t="s">
        <v>142</v>
      </c>
      <c r="D24" s="183"/>
      <c r="E24" s="184"/>
      <c r="F24" s="185">
        <v>0</v>
      </c>
      <c r="G24" s="186">
        <v>0</v>
      </c>
      <c r="H24" s="186">
        <v>35673.4</v>
      </c>
      <c r="I24" s="186">
        <v>24169.83</v>
      </c>
      <c r="J24" s="186">
        <v>0</v>
      </c>
      <c r="K24" s="186">
        <v>50934.69</v>
      </c>
      <c r="L24" s="186">
        <v>0</v>
      </c>
      <c r="M24" s="186">
        <v>38792.75</v>
      </c>
      <c r="N24" s="185">
        <v>21693.08203125</v>
      </c>
      <c r="O24" s="186">
        <v>21693.08203125</v>
      </c>
      <c r="P24" s="186">
        <v>21693.08203125</v>
      </c>
      <c r="Q24" s="186">
        <v>21693.08203125</v>
      </c>
      <c r="R24" s="187">
        <v>236342.99812500001</v>
      </c>
      <c r="S24" s="184"/>
      <c r="T24" s="169"/>
      <c r="U24" s="173">
        <v>236342.99812500001</v>
      </c>
      <c r="V24" s="174">
        <v>0</v>
      </c>
    </row>
    <row r="25" spans="1:22" ht="11.25" customHeight="1" x14ac:dyDescent="0.2">
      <c r="A25" s="183"/>
      <c r="B25" s="183"/>
      <c r="C25" s="183" t="s">
        <v>143</v>
      </c>
      <c r="D25" s="183"/>
      <c r="E25" s="184"/>
      <c r="F25" s="185">
        <v>0</v>
      </c>
      <c r="G25" s="186">
        <v>0</v>
      </c>
      <c r="H25" s="186">
        <v>1885.34</v>
      </c>
      <c r="I25" s="186">
        <v>1277.3800000000001</v>
      </c>
      <c r="J25" s="186">
        <v>0</v>
      </c>
      <c r="K25" s="186">
        <v>2691.9</v>
      </c>
      <c r="L25" s="186">
        <v>0</v>
      </c>
      <c r="M25" s="186">
        <v>2050.1999999999998</v>
      </c>
      <c r="N25" s="185">
        <v>1991.5450439453125</v>
      </c>
      <c r="O25" s="186">
        <v>1991.5450439453125</v>
      </c>
      <c r="P25" s="186">
        <v>1991.5450439453125</v>
      </c>
      <c r="Q25" s="186">
        <v>1991.5450439453125</v>
      </c>
      <c r="R25" s="187">
        <v>15871.00017578125</v>
      </c>
      <c r="S25" s="184"/>
      <c r="T25" s="169"/>
      <c r="U25" s="173">
        <v>15871.000004882813</v>
      </c>
      <c r="V25" s="174">
        <v>1.7089843640860636E-4</v>
      </c>
    </row>
    <row r="26" spans="1:22" ht="11.25" customHeight="1" x14ac:dyDescent="0.2">
      <c r="A26" s="183"/>
      <c r="B26" s="183"/>
      <c r="C26" s="183" t="s">
        <v>144</v>
      </c>
      <c r="D26" s="183"/>
      <c r="E26" s="184"/>
      <c r="F26" s="185">
        <v>0</v>
      </c>
      <c r="G26" s="186">
        <v>0</v>
      </c>
      <c r="H26" s="186">
        <v>0</v>
      </c>
      <c r="I26" s="186">
        <v>0</v>
      </c>
      <c r="J26" s="186">
        <v>0</v>
      </c>
      <c r="K26" s="186">
        <v>0</v>
      </c>
      <c r="L26" s="186">
        <v>0</v>
      </c>
      <c r="M26" s="186">
        <v>0</v>
      </c>
      <c r="N26" s="185">
        <v>0</v>
      </c>
      <c r="O26" s="186">
        <v>0</v>
      </c>
      <c r="P26" s="186">
        <v>0</v>
      </c>
      <c r="Q26" s="186">
        <v>0</v>
      </c>
      <c r="R26" s="187">
        <v>0</v>
      </c>
      <c r="S26" s="184"/>
      <c r="T26" s="169"/>
      <c r="U26" s="173">
        <v>0</v>
      </c>
      <c r="V26" s="174">
        <v>0</v>
      </c>
    </row>
    <row r="27" spans="1:22" ht="11.25" customHeight="1" x14ac:dyDescent="0.2">
      <c r="A27" s="183"/>
      <c r="B27" s="183"/>
      <c r="C27" s="183" t="s">
        <v>145</v>
      </c>
      <c r="D27" s="183"/>
      <c r="E27" s="184"/>
      <c r="F27" s="185">
        <v>0</v>
      </c>
      <c r="G27" s="186">
        <v>0</v>
      </c>
      <c r="H27" s="186">
        <v>1511.39</v>
      </c>
      <c r="I27" s="186">
        <v>1024.01</v>
      </c>
      <c r="J27" s="186">
        <v>0</v>
      </c>
      <c r="K27" s="186">
        <v>2157.9699999999998</v>
      </c>
      <c r="L27" s="186">
        <v>0</v>
      </c>
      <c r="M27" s="186">
        <v>1643.55</v>
      </c>
      <c r="N27" s="185">
        <v>1658.27001953125</v>
      </c>
      <c r="O27" s="186">
        <v>1658.27001953125</v>
      </c>
      <c r="P27" s="186">
        <v>1658.27001953125</v>
      </c>
      <c r="Q27" s="186">
        <v>1658.27001953125</v>
      </c>
      <c r="R27" s="187">
        <v>12970.000078125</v>
      </c>
      <c r="S27" s="184"/>
      <c r="T27" s="169"/>
      <c r="U27" s="173">
        <v>12969.999638671874</v>
      </c>
      <c r="V27" s="174">
        <v>4.3945312609139364E-4</v>
      </c>
    </row>
    <row r="28" spans="1:22" ht="11.25" customHeight="1" x14ac:dyDescent="0.2">
      <c r="A28" s="183"/>
      <c r="B28" s="183"/>
      <c r="C28" s="183" t="s">
        <v>146</v>
      </c>
      <c r="D28" s="183"/>
      <c r="E28" s="184"/>
      <c r="F28" s="185">
        <v>0</v>
      </c>
      <c r="G28" s="186">
        <v>0</v>
      </c>
      <c r="H28" s="186">
        <v>10702.94</v>
      </c>
      <c r="I28" s="186">
        <v>36788.86</v>
      </c>
      <c r="J28" s="186">
        <v>0</v>
      </c>
      <c r="K28" s="186">
        <v>0</v>
      </c>
      <c r="L28" s="186">
        <v>0</v>
      </c>
      <c r="M28" s="186">
        <v>0</v>
      </c>
      <c r="N28" s="185">
        <v>27377.05078125</v>
      </c>
      <c r="O28" s="186">
        <v>27377.05078125</v>
      </c>
      <c r="P28" s="186">
        <v>27377.05078125</v>
      </c>
      <c r="Q28" s="186">
        <v>27377.05078125</v>
      </c>
      <c r="R28" s="187">
        <v>157000.00312499999</v>
      </c>
      <c r="S28" s="184" t="s">
        <v>147</v>
      </c>
      <c r="T28" s="169"/>
      <c r="U28" s="173">
        <v>157000.00312499999</v>
      </c>
      <c r="V28" s="174">
        <v>0</v>
      </c>
    </row>
    <row r="29" spans="1:22" ht="11.25" customHeight="1" x14ac:dyDescent="0.2">
      <c r="A29" s="183"/>
      <c r="B29" s="183"/>
      <c r="C29" s="188" t="s">
        <v>148</v>
      </c>
      <c r="D29" s="188"/>
      <c r="E29" s="189"/>
      <c r="F29" s="190">
        <v>0</v>
      </c>
      <c r="G29" s="191">
        <v>0</v>
      </c>
      <c r="H29" s="191">
        <v>54111</v>
      </c>
      <c r="I29" s="191">
        <v>150181.27000000002</v>
      </c>
      <c r="J29" s="191">
        <v>0</v>
      </c>
      <c r="K29" s="191">
        <v>78725.56</v>
      </c>
      <c r="L29" s="191">
        <v>156715.22</v>
      </c>
      <c r="M29" s="191">
        <v>55983.03</v>
      </c>
      <c r="N29" s="190">
        <v>252560.15148925781</v>
      </c>
      <c r="O29" s="191">
        <v>252560.15148925781</v>
      </c>
      <c r="P29" s="191">
        <v>252560.15148925781</v>
      </c>
      <c r="Q29" s="191">
        <v>264158.63148925779</v>
      </c>
      <c r="R29" s="192">
        <v>1517555.1659570313</v>
      </c>
      <c r="S29" s="189"/>
      <c r="T29" s="170"/>
      <c r="U29" s="175">
        <v>1518716.7332763674</v>
      </c>
      <c r="V29" s="170">
        <v>-1161.5673193360381</v>
      </c>
    </row>
    <row r="30" spans="1:22" ht="11.25" customHeight="1" x14ac:dyDescent="0.2">
      <c r="A30" s="183"/>
      <c r="B30" s="183" t="s">
        <v>26</v>
      </c>
      <c r="C30" s="183"/>
      <c r="D30" s="183"/>
      <c r="E30" s="184"/>
      <c r="F30" s="185"/>
      <c r="G30" s="186"/>
      <c r="H30" s="186"/>
      <c r="I30" s="186"/>
      <c r="J30" s="186"/>
      <c r="K30" s="186"/>
      <c r="L30" s="186"/>
      <c r="M30" s="186"/>
      <c r="N30" s="185"/>
      <c r="O30" s="186"/>
      <c r="P30" s="186"/>
      <c r="Q30" s="186"/>
      <c r="R30" s="187"/>
      <c r="S30" s="184"/>
      <c r="T30" s="169"/>
      <c r="U30" s="173"/>
      <c r="V30" s="174"/>
    </row>
    <row r="31" spans="1:22" ht="11.25" customHeight="1" x14ac:dyDescent="0.2">
      <c r="A31" s="183"/>
      <c r="B31" s="183"/>
      <c r="C31" s="183" t="s">
        <v>149</v>
      </c>
      <c r="D31" s="183"/>
      <c r="E31" s="184"/>
      <c r="F31" s="185">
        <v>28593.77</v>
      </c>
      <c r="G31" s="186">
        <v>30961.67</v>
      </c>
      <c r="H31" s="186">
        <v>9418.76</v>
      </c>
      <c r="I31" s="186">
        <v>16000</v>
      </c>
      <c r="J31" s="186">
        <v>43482.5</v>
      </c>
      <c r="K31" s="186">
        <v>11830</v>
      </c>
      <c r="L31" s="186">
        <v>7500</v>
      </c>
      <c r="M31" s="186">
        <v>37132.79</v>
      </c>
      <c r="N31" s="185">
        <v>228770.125</v>
      </c>
      <c r="O31" s="186">
        <v>228770.125</v>
      </c>
      <c r="P31" s="186">
        <v>228770.125</v>
      </c>
      <c r="Q31" s="186">
        <v>228770.125</v>
      </c>
      <c r="R31" s="187">
        <v>1099999.99</v>
      </c>
      <c r="S31" s="184" t="s">
        <v>150</v>
      </c>
      <c r="T31" s="169"/>
      <c r="U31" s="173">
        <v>1099999.98125</v>
      </c>
      <c r="V31" s="174">
        <v>8.750000037252903E-3</v>
      </c>
    </row>
    <row r="32" spans="1:22" ht="11.25" customHeight="1" x14ac:dyDescent="0.2">
      <c r="A32" s="183"/>
      <c r="B32" s="183"/>
      <c r="C32" s="188" t="s">
        <v>151</v>
      </c>
      <c r="D32" s="188"/>
      <c r="E32" s="189"/>
      <c r="F32" s="190">
        <v>28593.77</v>
      </c>
      <c r="G32" s="191">
        <v>30961.67</v>
      </c>
      <c r="H32" s="191">
        <v>9418.76</v>
      </c>
      <c r="I32" s="191">
        <v>16000</v>
      </c>
      <c r="J32" s="191">
        <v>43482.5</v>
      </c>
      <c r="K32" s="191">
        <v>11830</v>
      </c>
      <c r="L32" s="191">
        <v>7500</v>
      </c>
      <c r="M32" s="191">
        <v>37132.79</v>
      </c>
      <c r="N32" s="190">
        <v>228770.125</v>
      </c>
      <c r="O32" s="191">
        <v>228770.125</v>
      </c>
      <c r="P32" s="191">
        <v>228770.125</v>
      </c>
      <c r="Q32" s="191">
        <v>228770.125</v>
      </c>
      <c r="R32" s="192">
        <v>1099999.99</v>
      </c>
      <c r="S32" s="189"/>
      <c r="T32" s="170"/>
      <c r="U32" s="175">
        <v>1099999.98125</v>
      </c>
      <c r="V32" s="170">
        <v>8.750000037252903E-3</v>
      </c>
    </row>
    <row r="33" spans="1:22" ht="11.25" customHeight="1" x14ac:dyDescent="0.2">
      <c r="A33" s="183"/>
      <c r="B33" s="183" t="s">
        <v>27</v>
      </c>
      <c r="C33" s="183"/>
      <c r="D33" s="183"/>
      <c r="E33" s="184"/>
      <c r="F33" s="185"/>
      <c r="G33" s="186"/>
      <c r="H33" s="186"/>
      <c r="I33" s="186"/>
      <c r="J33" s="186"/>
      <c r="K33" s="186"/>
      <c r="L33" s="186"/>
      <c r="M33" s="186"/>
      <c r="N33" s="185"/>
      <c r="O33" s="186"/>
      <c r="P33" s="186"/>
      <c r="Q33" s="186"/>
      <c r="R33" s="187"/>
      <c r="S33" s="184"/>
      <c r="T33" s="169"/>
      <c r="U33" s="173"/>
      <c r="V33" s="174"/>
    </row>
    <row r="34" spans="1:22" ht="11.25" customHeight="1" x14ac:dyDescent="0.2">
      <c r="A34" s="183"/>
      <c r="B34" s="183"/>
      <c r="C34" s="183" t="s">
        <v>152</v>
      </c>
      <c r="D34" s="183"/>
      <c r="E34" s="184"/>
      <c r="F34" s="185">
        <v>0</v>
      </c>
      <c r="G34" s="186">
        <v>172.2</v>
      </c>
      <c r="H34" s="186">
        <v>0</v>
      </c>
      <c r="I34" s="186">
        <v>335.76</v>
      </c>
      <c r="J34" s="186">
        <v>14.32</v>
      </c>
      <c r="K34" s="186">
        <v>0</v>
      </c>
      <c r="L34" s="186">
        <v>14.32</v>
      </c>
      <c r="M34" s="186">
        <v>81.11</v>
      </c>
      <c r="N34" s="185">
        <v>0</v>
      </c>
      <c r="O34" s="186">
        <v>0</v>
      </c>
      <c r="P34" s="186">
        <v>0</v>
      </c>
      <c r="Q34" s="186">
        <v>0</v>
      </c>
      <c r="R34" s="187">
        <v>617.71</v>
      </c>
      <c r="S34" s="184"/>
      <c r="T34" s="169"/>
      <c r="U34" s="173">
        <v>536.6</v>
      </c>
      <c r="V34" s="174">
        <v>81.110000000000014</v>
      </c>
    </row>
    <row r="35" spans="1:22" ht="11.25" customHeight="1" x14ac:dyDescent="0.2">
      <c r="A35" s="183"/>
      <c r="B35" s="183"/>
      <c r="C35" s="183" t="s">
        <v>153</v>
      </c>
      <c r="D35" s="183"/>
      <c r="E35" s="184"/>
      <c r="F35" s="185">
        <v>0</v>
      </c>
      <c r="G35" s="186">
        <v>381.95</v>
      </c>
      <c r="H35" s="186">
        <v>0</v>
      </c>
      <c r="I35" s="186">
        <v>0</v>
      </c>
      <c r="J35" s="186">
        <v>0</v>
      </c>
      <c r="K35" s="186">
        <v>0</v>
      </c>
      <c r="L35" s="186">
        <v>0</v>
      </c>
      <c r="M35" s="186">
        <v>0</v>
      </c>
      <c r="N35" s="185">
        <v>1.24969482421875E-2</v>
      </c>
      <c r="O35" s="186">
        <v>1.24969482421875E-2</v>
      </c>
      <c r="P35" s="186">
        <v>1.24969482421875E-2</v>
      </c>
      <c r="Q35" s="186">
        <v>1.24969482421875E-2</v>
      </c>
      <c r="R35" s="187">
        <v>381.99998779296874</v>
      </c>
      <c r="S35" s="184"/>
      <c r="T35" s="169"/>
      <c r="U35" s="173">
        <v>381.99998779390006</v>
      </c>
      <c r="V35" s="174">
        <v>-9.3132257461547852E-10</v>
      </c>
    </row>
    <row r="36" spans="1:22" ht="11.25" customHeight="1" x14ac:dyDescent="0.2">
      <c r="A36" s="183"/>
      <c r="B36" s="183"/>
      <c r="C36" s="183" t="s">
        <v>154</v>
      </c>
      <c r="D36" s="183"/>
      <c r="E36" s="184"/>
      <c r="F36" s="185">
        <v>29</v>
      </c>
      <c r="G36" s="186">
        <v>14</v>
      </c>
      <c r="H36" s="186">
        <v>826.36</v>
      </c>
      <c r="I36" s="186">
        <v>173</v>
      </c>
      <c r="J36" s="186">
        <v>27</v>
      </c>
      <c r="K36" s="186">
        <v>639</v>
      </c>
      <c r="L36" s="186">
        <v>27</v>
      </c>
      <c r="M36" s="186">
        <v>427</v>
      </c>
      <c r="N36" s="185">
        <v>0</v>
      </c>
      <c r="O36" s="186">
        <v>0</v>
      </c>
      <c r="P36" s="186">
        <v>0</v>
      </c>
      <c r="Q36" s="186">
        <v>0</v>
      </c>
      <c r="R36" s="187">
        <v>2162.36</v>
      </c>
      <c r="S36" s="184" t="s">
        <v>155</v>
      </c>
      <c r="T36" s="169"/>
      <c r="U36" s="173">
        <v>1735.3600000000001</v>
      </c>
      <c r="V36" s="174">
        <v>427</v>
      </c>
    </row>
    <row r="37" spans="1:22" ht="11.25" customHeight="1" x14ac:dyDescent="0.2">
      <c r="A37" s="183"/>
      <c r="B37" s="183"/>
      <c r="C37" s="188" t="s">
        <v>156</v>
      </c>
      <c r="D37" s="188"/>
      <c r="E37" s="189"/>
      <c r="F37" s="190">
        <v>29</v>
      </c>
      <c r="G37" s="191">
        <v>568.15</v>
      </c>
      <c r="H37" s="191">
        <v>826.36</v>
      </c>
      <c r="I37" s="191">
        <v>508.76</v>
      </c>
      <c r="J37" s="191">
        <v>41.32</v>
      </c>
      <c r="K37" s="191">
        <v>639</v>
      </c>
      <c r="L37" s="191">
        <v>41.32</v>
      </c>
      <c r="M37" s="191">
        <v>508.11</v>
      </c>
      <c r="N37" s="190">
        <v>1.24969482421875E-2</v>
      </c>
      <c r="O37" s="191">
        <v>1.24969482421875E-2</v>
      </c>
      <c r="P37" s="191">
        <v>1.24969482421875E-2</v>
      </c>
      <c r="Q37" s="191">
        <v>1.24969482421875E-2</v>
      </c>
      <c r="R37" s="192">
        <v>3162.0699877929692</v>
      </c>
      <c r="S37" s="189"/>
      <c r="T37" s="170"/>
      <c r="U37" s="175">
        <v>2653.9599877938999</v>
      </c>
      <c r="V37" s="170">
        <v>508.10999999906869</v>
      </c>
    </row>
    <row r="38" spans="1:22" ht="11.25" customHeight="1" x14ac:dyDescent="0.2">
      <c r="A38" s="183"/>
      <c r="B38" s="188" t="s">
        <v>28</v>
      </c>
      <c r="C38" s="188"/>
      <c r="D38" s="188"/>
      <c r="E38" s="189"/>
      <c r="F38" s="190">
        <v>171892.88999999998</v>
      </c>
      <c r="G38" s="191">
        <v>118740.68999999999</v>
      </c>
      <c r="H38" s="191">
        <v>229360.94</v>
      </c>
      <c r="I38" s="191">
        <v>514673.86000000004</v>
      </c>
      <c r="J38" s="191">
        <v>201561.31000000003</v>
      </c>
      <c r="K38" s="191">
        <v>329684.11</v>
      </c>
      <c r="L38" s="191">
        <v>406061.74000000005</v>
      </c>
      <c r="M38" s="191">
        <v>196326.06999999998</v>
      </c>
      <c r="N38" s="190">
        <v>666230.70970153809</v>
      </c>
      <c r="O38" s="191">
        <v>666230.70970153809</v>
      </c>
      <c r="P38" s="191">
        <v>666230.70970153809</v>
      </c>
      <c r="Q38" s="191">
        <v>677829.18970153807</v>
      </c>
      <c r="R38" s="192">
        <v>4844822.9288061522</v>
      </c>
      <c r="S38" s="189"/>
      <c r="T38" s="170"/>
      <c r="U38" s="175">
        <v>4837720.623117662</v>
      </c>
      <c r="V38" s="170">
        <v>7102.3056884904781</v>
      </c>
    </row>
    <row r="39" spans="1:22" ht="11.25" customHeight="1" x14ac:dyDescent="0.2">
      <c r="A39" s="183" t="s">
        <v>29</v>
      </c>
      <c r="B39" s="183"/>
      <c r="C39" s="183"/>
      <c r="D39" s="183"/>
      <c r="E39" s="184"/>
      <c r="F39" s="185"/>
      <c r="G39" s="186"/>
      <c r="H39" s="186"/>
      <c r="I39" s="186"/>
      <c r="J39" s="186"/>
      <c r="K39" s="186"/>
      <c r="L39" s="186"/>
      <c r="M39" s="186"/>
      <c r="N39" s="185"/>
      <c r="O39" s="186"/>
      <c r="P39" s="186"/>
      <c r="Q39" s="186"/>
      <c r="R39" s="187"/>
      <c r="S39" s="184"/>
      <c r="T39" s="169"/>
      <c r="U39" s="173"/>
      <c r="V39" s="174"/>
    </row>
    <row r="40" spans="1:22" ht="11.25" customHeight="1" x14ac:dyDescent="0.2">
      <c r="A40" s="183"/>
      <c r="B40" s="183" t="s">
        <v>30</v>
      </c>
      <c r="C40" s="183"/>
      <c r="D40" s="183"/>
      <c r="E40" s="184"/>
      <c r="F40" s="185"/>
      <c r="G40" s="186"/>
      <c r="H40" s="186"/>
      <c r="I40" s="186"/>
      <c r="J40" s="186"/>
      <c r="K40" s="186"/>
      <c r="L40" s="186"/>
      <c r="M40" s="186"/>
      <c r="N40" s="185"/>
      <c r="O40" s="186"/>
      <c r="P40" s="186"/>
      <c r="Q40" s="186"/>
      <c r="R40" s="187"/>
      <c r="S40" s="184"/>
      <c r="T40" s="169"/>
      <c r="U40" s="173"/>
      <c r="V40" s="174"/>
    </row>
    <row r="41" spans="1:22" ht="11.25" customHeight="1" x14ac:dyDescent="0.2">
      <c r="A41" s="183"/>
      <c r="B41" s="183"/>
      <c r="C41" s="183" t="s">
        <v>157</v>
      </c>
      <c r="D41" s="183"/>
      <c r="E41" s="184"/>
      <c r="F41" s="185">
        <v>38487.21</v>
      </c>
      <c r="G41" s="186">
        <v>69718.14</v>
      </c>
      <c r="H41" s="186">
        <v>69372.31</v>
      </c>
      <c r="I41" s="186">
        <v>69209.34</v>
      </c>
      <c r="J41" s="186">
        <v>69718.12</v>
      </c>
      <c r="K41" s="186">
        <v>69520.69</v>
      </c>
      <c r="L41" s="186">
        <v>69718.12</v>
      </c>
      <c r="M41" s="186">
        <v>70631.42</v>
      </c>
      <c r="N41" s="185">
        <v>65751.916666666701</v>
      </c>
      <c r="O41" s="186">
        <v>65751.916666666701</v>
      </c>
      <c r="P41" s="186">
        <v>65751.916666666701</v>
      </c>
      <c r="Q41" s="186">
        <v>65751.916666666701</v>
      </c>
      <c r="R41" s="187">
        <v>789383.01666666695</v>
      </c>
      <c r="S41" s="193" t="s">
        <v>158</v>
      </c>
      <c r="T41" s="169"/>
      <c r="U41" s="173">
        <v>804334.34666666633</v>
      </c>
      <c r="V41" s="174">
        <v>14951.329999999376</v>
      </c>
    </row>
    <row r="42" spans="1:22" ht="11.25" customHeight="1" x14ac:dyDescent="0.2">
      <c r="A42" s="183"/>
      <c r="B42" s="183"/>
      <c r="C42" s="183" t="s">
        <v>159</v>
      </c>
      <c r="D42" s="183"/>
      <c r="E42" s="184"/>
      <c r="F42" s="185">
        <v>0</v>
      </c>
      <c r="G42" s="186">
        <v>0</v>
      </c>
      <c r="H42" s="186">
        <v>825</v>
      </c>
      <c r="I42" s="186">
        <v>4250</v>
      </c>
      <c r="J42" s="186">
        <v>0</v>
      </c>
      <c r="K42" s="186">
        <v>0</v>
      </c>
      <c r="L42" s="186">
        <v>370</v>
      </c>
      <c r="M42" s="186">
        <v>555</v>
      </c>
      <c r="N42" s="185">
        <v>0</v>
      </c>
      <c r="O42" s="186">
        <v>0</v>
      </c>
      <c r="P42" s="186">
        <v>0</v>
      </c>
      <c r="Q42" s="186">
        <v>0</v>
      </c>
      <c r="R42" s="187">
        <v>6000</v>
      </c>
      <c r="S42" s="184"/>
      <c r="T42" s="169"/>
      <c r="U42" s="173">
        <v>5445</v>
      </c>
      <c r="V42" s="174">
        <v>-555</v>
      </c>
    </row>
    <row r="43" spans="1:22" ht="11.25" customHeight="1" x14ac:dyDescent="0.2">
      <c r="A43" s="183"/>
      <c r="B43" s="183"/>
      <c r="C43" s="183" t="s">
        <v>160</v>
      </c>
      <c r="D43" s="183"/>
      <c r="E43" s="184"/>
      <c r="F43" s="185">
        <v>2227.91</v>
      </c>
      <c r="G43" s="186">
        <v>2600</v>
      </c>
      <c r="H43" s="186">
        <v>275</v>
      </c>
      <c r="I43" s="186">
        <v>19075</v>
      </c>
      <c r="J43" s="186">
        <v>262.5</v>
      </c>
      <c r="K43" s="186">
        <v>4125</v>
      </c>
      <c r="L43" s="186">
        <v>11.81</v>
      </c>
      <c r="M43" s="186">
        <v>16375</v>
      </c>
      <c r="N43" s="185">
        <v>0</v>
      </c>
      <c r="O43" s="186">
        <v>0</v>
      </c>
      <c r="P43" s="186">
        <v>0</v>
      </c>
      <c r="Q43" s="186">
        <v>18000</v>
      </c>
      <c r="R43" s="187">
        <v>62952.22</v>
      </c>
      <c r="S43" s="184" t="s">
        <v>161</v>
      </c>
      <c r="T43" s="169"/>
      <c r="U43" s="173">
        <v>64577.22</v>
      </c>
      <c r="V43" s="174">
        <v>1625</v>
      </c>
    </row>
    <row r="44" spans="1:22" ht="11.25" customHeight="1" x14ac:dyDescent="0.2">
      <c r="A44" s="183"/>
      <c r="B44" s="183"/>
      <c r="C44" s="183" t="s">
        <v>162</v>
      </c>
      <c r="D44" s="183"/>
      <c r="E44" s="184"/>
      <c r="F44" s="185">
        <v>6012.7</v>
      </c>
      <c r="G44" s="186">
        <v>12025.4</v>
      </c>
      <c r="H44" s="186">
        <v>12025.4</v>
      </c>
      <c r="I44" s="186">
        <v>12025.4</v>
      </c>
      <c r="J44" s="186">
        <v>12025.4</v>
      </c>
      <c r="K44" s="186">
        <v>12025.4</v>
      </c>
      <c r="L44" s="186">
        <v>8358.74</v>
      </c>
      <c r="M44" s="186">
        <v>8358.74</v>
      </c>
      <c r="N44" s="185">
        <v>8358.75</v>
      </c>
      <c r="O44" s="186">
        <v>8358.75</v>
      </c>
      <c r="P44" s="186">
        <v>8358.75</v>
      </c>
      <c r="Q44" s="186">
        <v>8358.75</v>
      </c>
      <c r="R44" s="187">
        <v>116292.18000000001</v>
      </c>
      <c r="S44" s="184" t="s">
        <v>163</v>
      </c>
      <c r="T44" s="169"/>
      <c r="U44" s="173">
        <v>116292.19</v>
      </c>
      <c r="V44" s="174">
        <v>9.9999999947613105E-3</v>
      </c>
    </row>
    <row r="45" spans="1:22" ht="11.25" customHeight="1" x14ac:dyDescent="0.2">
      <c r="A45" s="183"/>
      <c r="B45" s="183"/>
      <c r="C45" s="183" t="s">
        <v>164</v>
      </c>
      <c r="D45" s="183"/>
      <c r="E45" s="184"/>
      <c r="F45" s="185">
        <v>1517.54</v>
      </c>
      <c r="G45" s="186">
        <v>2804.46</v>
      </c>
      <c r="H45" s="186">
        <v>2648.84</v>
      </c>
      <c r="I45" s="186">
        <v>2573.84</v>
      </c>
      <c r="J45" s="186">
        <v>2573.84</v>
      </c>
      <c r="K45" s="186">
        <v>2573.84</v>
      </c>
      <c r="L45" s="186">
        <v>2573.84</v>
      </c>
      <c r="M45" s="186">
        <v>2837.62</v>
      </c>
      <c r="N45" s="185">
        <v>2837.6201171875</v>
      </c>
      <c r="O45" s="186">
        <v>2837.6201171875</v>
      </c>
      <c r="P45" s="186">
        <v>2837.6201171875</v>
      </c>
      <c r="Q45" s="186">
        <v>2837.6201171875</v>
      </c>
      <c r="R45" s="187">
        <v>31454.30046875</v>
      </c>
      <c r="S45" s="184" t="s">
        <v>165</v>
      </c>
      <c r="T45" s="169"/>
      <c r="U45" s="173">
        <v>30135.400439453126</v>
      </c>
      <c r="V45" s="174">
        <v>-1318.900029296874</v>
      </c>
    </row>
    <row r="46" spans="1:22" ht="11.25" customHeight="1" x14ac:dyDescent="0.2">
      <c r="A46" s="183"/>
      <c r="B46" s="183"/>
      <c r="C46" s="183" t="s">
        <v>166</v>
      </c>
      <c r="D46" s="183"/>
      <c r="E46" s="184"/>
      <c r="F46" s="185">
        <v>0</v>
      </c>
      <c r="G46" s="186">
        <v>0</v>
      </c>
      <c r="H46" s="186">
        <v>0</v>
      </c>
      <c r="I46" s="186">
        <v>0</v>
      </c>
      <c r="J46" s="186">
        <v>0</v>
      </c>
      <c r="K46" s="186">
        <v>0</v>
      </c>
      <c r="L46" s="186">
        <v>0</v>
      </c>
      <c r="M46" s="186">
        <v>0</v>
      </c>
      <c r="N46" s="185">
        <v>0</v>
      </c>
      <c r="O46" s="186">
        <v>0</v>
      </c>
      <c r="P46" s="186">
        <v>0</v>
      </c>
      <c r="Q46" s="186">
        <v>0</v>
      </c>
      <c r="R46" s="187">
        <v>0</v>
      </c>
      <c r="S46" s="184" t="s">
        <v>167</v>
      </c>
      <c r="T46" s="169"/>
      <c r="U46" s="173">
        <v>0</v>
      </c>
      <c r="V46" s="174">
        <v>0</v>
      </c>
    </row>
    <row r="47" spans="1:22" ht="11.25" customHeight="1" x14ac:dyDescent="0.2">
      <c r="A47" s="183"/>
      <c r="B47" s="183"/>
      <c r="C47" s="183" t="s">
        <v>168</v>
      </c>
      <c r="D47" s="183"/>
      <c r="E47" s="184"/>
      <c r="F47" s="185">
        <v>-126.8</v>
      </c>
      <c r="G47" s="186">
        <v>3948.58</v>
      </c>
      <c r="H47" s="186">
        <v>3948.58</v>
      </c>
      <c r="I47" s="186">
        <v>4067.08</v>
      </c>
      <c r="J47" s="186">
        <v>4067.08</v>
      </c>
      <c r="K47" s="186">
        <v>4067.08</v>
      </c>
      <c r="L47" s="186">
        <v>4067.08</v>
      </c>
      <c r="M47" s="186">
        <v>10837.92</v>
      </c>
      <c r="N47" s="185">
        <v>4067.0833333333298</v>
      </c>
      <c r="O47" s="186">
        <v>4067.0833333333298</v>
      </c>
      <c r="P47" s="186">
        <v>4067.0833333333298</v>
      </c>
      <c r="Q47" s="186">
        <v>4067.0833333333298</v>
      </c>
      <c r="R47" s="187">
        <v>51144.933333333312</v>
      </c>
      <c r="S47" s="184"/>
      <c r="T47" s="169"/>
      <c r="U47" s="173">
        <v>44374.096666666643</v>
      </c>
      <c r="V47" s="174">
        <v>-6770.8366666666698</v>
      </c>
    </row>
    <row r="48" spans="1:22" ht="11.25" customHeight="1" x14ac:dyDescent="0.2">
      <c r="A48" s="183"/>
      <c r="B48" s="183"/>
      <c r="C48" s="183" t="s">
        <v>169</v>
      </c>
      <c r="D48" s="183"/>
      <c r="E48" s="184"/>
      <c r="F48" s="185">
        <v>1444.06</v>
      </c>
      <c r="G48" s="186">
        <v>0</v>
      </c>
      <c r="H48" s="186">
        <v>0</v>
      </c>
      <c r="I48" s="186">
        <v>1000</v>
      </c>
      <c r="J48" s="186">
        <v>0</v>
      </c>
      <c r="K48" s="186">
        <v>0</v>
      </c>
      <c r="L48" s="186">
        <v>0</v>
      </c>
      <c r="M48" s="186">
        <v>0</v>
      </c>
      <c r="N48" s="185">
        <v>0</v>
      </c>
      <c r="O48" s="186">
        <v>0</v>
      </c>
      <c r="P48" s="186">
        <v>0</v>
      </c>
      <c r="Q48" s="186">
        <v>0</v>
      </c>
      <c r="R48" s="187">
        <v>2444.06</v>
      </c>
      <c r="S48" s="184"/>
      <c r="T48" s="169"/>
      <c r="U48" s="173">
        <v>2444.06</v>
      </c>
      <c r="V48" s="174">
        <v>0</v>
      </c>
    </row>
    <row r="49" spans="1:22" ht="11.25" customHeight="1" x14ac:dyDescent="0.2">
      <c r="A49" s="183"/>
      <c r="B49" s="183"/>
      <c r="C49" s="183" t="s">
        <v>170</v>
      </c>
      <c r="D49" s="183"/>
      <c r="E49" s="184"/>
      <c r="F49" s="185">
        <v>2136.46</v>
      </c>
      <c r="G49" s="186">
        <v>4272.92</v>
      </c>
      <c r="H49" s="186">
        <v>4227.51</v>
      </c>
      <c r="I49" s="186">
        <v>4272.92</v>
      </c>
      <c r="J49" s="186">
        <v>4272.92</v>
      </c>
      <c r="K49" s="186">
        <v>4272.92</v>
      </c>
      <c r="L49" s="186">
        <v>7939.58</v>
      </c>
      <c r="M49" s="186">
        <v>3666.66</v>
      </c>
      <c r="N49" s="185">
        <v>7939.5833333333303</v>
      </c>
      <c r="O49" s="186">
        <v>7939.5833333333303</v>
      </c>
      <c r="P49" s="186">
        <v>7939.5833333333303</v>
      </c>
      <c r="Q49" s="186">
        <v>7939.5833333333303</v>
      </c>
      <c r="R49" s="187">
        <v>66820.223333333313</v>
      </c>
      <c r="S49" s="184"/>
      <c r="T49" s="169"/>
      <c r="U49" s="173">
        <v>71093.146666666653</v>
      </c>
      <c r="V49" s="174">
        <v>4272.9233333333395</v>
      </c>
    </row>
    <row r="50" spans="1:22" ht="11.25" customHeight="1" x14ac:dyDescent="0.2">
      <c r="A50" s="183"/>
      <c r="B50" s="183"/>
      <c r="C50" s="183" t="s">
        <v>171</v>
      </c>
      <c r="D50" s="183"/>
      <c r="E50" s="184"/>
      <c r="F50" s="185">
        <v>-1637.81</v>
      </c>
      <c r="G50" s="186">
        <v>0</v>
      </c>
      <c r="H50" s="186">
        <v>0</v>
      </c>
      <c r="I50" s="186">
        <v>0</v>
      </c>
      <c r="J50" s="186">
        <v>0</v>
      </c>
      <c r="K50" s="186">
        <v>0</v>
      </c>
      <c r="L50" s="186">
        <v>0</v>
      </c>
      <c r="M50" s="186">
        <v>0</v>
      </c>
      <c r="N50" s="185">
        <v>0</v>
      </c>
      <c r="O50" s="186">
        <v>0</v>
      </c>
      <c r="P50" s="186">
        <v>0</v>
      </c>
      <c r="Q50" s="186">
        <v>0</v>
      </c>
      <c r="R50" s="187">
        <v>-1637.81</v>
      </c>
      <c r="S50" s="184"/>
      <c r="T50" s="169"/>
      <c r="U50" s="173">
        <v>-1637.81</v>
      </c>
      <c r="V50" s="174">
        <v>0</v>
      </c>
    </row>
    <row r="51" spans="1:22" ht="11.25" customHeight="1" x14ac:dyDescent="0.2">
      <c r="A51" s="183"/>
      <c r="B51" s="183"/>
      <c r="C51" s="183" t="s">
        <v>172</v>
      </c>
      <c r="D51" s="183"/>
      <c r="E51" s="184"/>
      <c r="F51" s="185">
        <v>4329.01</v>
      </c>
      <c r="G51" s="186">
        <v>8658.02</v>
      </c>
      <c r="H51" s="186">
        <v>8658.02</v>
      </c>
      <c r="I51" s="186">
        <v>8658.02</v>
      </c>
      <c r="J51" s="186">
        <v>8658.02</v>
      </c>
      <c r="K51" s="186">
        <v>8658.02</v>
      </c>
      <c r="L51" s="186">
        <v>8658.02</v>
      </c>
      <c r="M51" s="186">
        <v>8658.02</v>
      </c>
      <c r="N51" s="185">
        <v>8658</v>
      </c>
      <c r="O51" s="186">
        <v>8658</v>
      </c>
      <c r="P51" s="186">
        <v>8658</v>
      </c>
      <c r="Q51" s="186">
        <v>21645</v>
      </c>
      <c r="R51" s="187">
        <v>112554.15000000001</v>
      </c>
      <c r="S51" s="184"/>
      <c r="T51" s="169"/>
      <c r="U51" s="173">
        <v>112554.13</v>
      </c>
      <c r="V51" s="174">
        <v>-2.0000000004074536E-2</v>
      </c>
    </row>
    <row r="52" spans="1:22" ht="11.25" customHeight="1" x14ac:dyDescent="0.2">
      <c r="A52" s="183"/>
      <c r="B52" s="183"/>
      <c r="C52" s="183" t="s">
        <v>173</v>
      </c>
      <c r="D52" s="183"/>
      <c r="E52" s="184"/>
      <c r="F52" s="185">
        <v>775</v>
      </c>
      <c r="G52" s="186">
        <v>0</v>
      </c>
      <c r="H52" s="186">
        <v>0</v>
      </c>
      <c r="I52" s="186">
        <v>2000</v>
      </c>
      <c r="J52" s="186">
        <v>0</v>
      </c>
      <c r="K52" s="186">
        <v>0</v>
      </c>
      <c r="L52" s="186">
        <v>0</v>
      </c>
      <c r="M52" s="186">
        <v>0</v>
      </c>
      <c r="N52" s="185">
        <v>0</v>
      </c>
      <c r="O52" s="186">
        <v>0</v>
      </c>
      <c r="P52" s="186">
        <v>0</v>
      </c>
      <c r="Q52" s="186">
        <v>0</v>
      </c>
      <c r="R52" s="187">
        <v>2775</v>
      </c>
      <c r="S52" s="184"/>
      <c r="T52" s="169"/>
      <c r="U52" s="173">
        <v>2775</v>
      </c>
      <c r="V52" s="174">
        <v>0</v>
      </c>
    </row>
    <row r="53" spans="1:22" ht="11.25" customHeight="1" x14ac:dyDescent="0.2">
      <c r="A53" s="183"/>
      <c r="B53" s="183"/>
      <c r="C53" s="183" t="s">
        <v>174</v>
      </c>
      <c r="D53" s="183"/>
      <c r="E53" s="184"/>
      <c r="F53" s="185">
        <v>50</v>
      </c>
      <c r="G53" s="186">
        <v>0</v>
      </c>
      <c r="H53" s="186">
        <v>62.5</v>
      </c>
      <c r="I53" s="186">
        <v>206.25</v>
      </c>
      <c r="J53" s="186">
        <v>50</v>
      </c>
      <c r="K53" s="186">
        <v>2000</v>
      </c>
      <c r="L53" s="186">
        <v>75</v>
      </c>
      <c r="M53" s="186">
        <v>75</v>
      </c>
      <c r="N53" s="185">
        <v>870.3125</v>
      </c>
      <c r="O53" s="186">
        <v>870.3125</v>
      </c>
      <c r="P53" s="186">
        <v>870.3125</v>
      </c>
      <c r="Q53" s="186">
        <v>870.3125</v>
      </c>
      <c r="R53" s="187">
        <v>6000</v>
      </c>
      <c r="S53" s="184"/>
      <c r="T53" s="169"/>
      <c r="U53" s="173">
        <v>6000</v>
      </c>
      <c r="V53" s="174">
        <v>0</v>
      </c>
    </row>
    <row r="54" spans="1:22" ht="11.25" customHeight="1" x14ac:dyDescent="0.2">
      <c r="A54" s="183"/>
      <c r="B54" s="183"/>
      <c r="C54" s="183" t="s">
        <v>175</v>
      </c>
      <c r="D54" s="183"/>
      <c r="E54" s="184"/>
      <c r="F54" s="185">
        <v>0</v>
      </c>
      <c r="G54" s="186">
        <v>0</v>
      </c>
      <c r="H54" s="186">
        <v>0</v>
      </c>
      <c r="I54" s="186">
        <v>0</v>
      </c>
      <c r="J54" s="186">
        <v>0</v>
      </c>
      <c r="K54" s="186">
        <v>0</v>
      </c>
      <c r="L54" s="186">
        <v>0</v>
      </c>
      <c r="M54" s="186">
        <v>0</v>
      </c>
      <c r="N54" s="185">
        <v>0</v>
      </c>
      <c r="O54" s="186">
        <v>0</v>
      </c>
      <c r="P54" s="186">
        <v>0</v>
      </c>
      <c r="Q54" s="186">
        <v>0</v>
      </c>
      <c r="R54" s="187">
        <v>0</v>
      </c>
      <c r="S54" s="184"/>
      <c r="T54" s="169"/>
      <c r="U54" s="173">
        <v>0</v>
      </c>
      <c r="V54" s="174">
        <v>0</v>
      </c>
    </row>
    <row r="55" spans="1:22" ht="11.25" customHeight="1" x14ac:dyDescent="0.2">
      <c r="A55" s="183"/>
      <c r="B55" s="183"/>
      <c r="C55" s="183" t="s">
        <v>176</v>
      </c>
      <c r="D55" s="183"/>
      <c r="E55" s="184"/>
      <c r="F55" s="185">
        <v>0</v>
      </c>
      <c r="G55" s="186">
        <v>0</v>
      </c>
      <c r="H55" s="186">
        <v>0</v>
      </c>
      <c r="I55" s="186">
        <v>0</v>
      </c>
      <c r="J55" s="186">
        <v>0</v>
      </c>
      <c r="K55" s="186">
        <v>1200</v>
      </c>
      <c r="L55" s="186">
        <v>0</v>
      </c>
      <c r="M55" s="186">
        <v>0</v>
      </c>
      <c r="N55" s="185">
        <v>0</v>
      </c>
      <c r="O55" s="186">
        <v>0</v>
      </c>
      <c r="P55" s="186">
        <v>0</v>
      </c>
      <c r="Q55" s="186">
        <v>0</v>
      </c>
      <c r="R55" s="187">
        <v>1200</v>
      </c>
      <c r="S55" s="184"/>
      <c r="T55" s="169"/>
      <c r="U55" s="173">
        <v>1200</v>
      </c>
      <c r="V55" s="174">
        <v>0</v>
      </c>
    </row>
    <row r="56" spans="1:22" ht="11.25" customHeight="1" x14ac:dyDescent="0.2">
      <c r="A56" s="183"/>
      <c r="B56" s="183"/>
      <c r="C56" s="183" t="s">
        <v>177</v>
      </c>
      <c r="D56" s="183"/>
      <c r="E56" s="184"/>
      <c r="F56" s="185">
        <v>2500</v>
      </c>
      <c r="G56" s="186">
        <v>2500</v>
      </c>
      <c r="H56" s="186">
        <v>2375</v>
      </c>
      <c r="I56" s="186">
        <v>2500</v>
      </c>
      <c r="J56" s="186">
        <v>2500</v>
      </c>
      <c r="K56" s="186">
        <v>2500</v>
      </c>
      <c r="L56" s="186">
        <v>2500</v>
      </c>
      <c r="M56" s="186">
        <v>2500</v>
      </c>
      <c r="N56" s="185">
        <v>2500</v>
      </c>
      <c r="O56" s="186">
        <v>2500</v>
      </c>
      <c r="P56" s="186">
        <v>2500</v>
      </c>
      <c r="Q56" s="186">
        <v>2500</v>
      </c>
      <c r="R56" s="187">
        <v>29875</v>
      </c>
      <c r="S56" s="184"/>
      <c r="T56" s="169"/>
      <c r="U56" s="173">
        <v>29875</v>
      </c>
      <c r="V56" s="174">
        <v>0</v>
      </c>
    </row>
    <row r="57" spans="1:22" ht="11.25" customHeight="1" x14ac:dyDescent="0.2">
      <c r="A57" s="183"/>
      <c r="B57" s="183"/>
      <c r="C57" s="183" t="s">
        <v>178</v>
      </c>
      <c r="D57" s="183"/>
      <c r="E57" s="184"/>
      <c r="F57" s="185">
        <v>0</v>
      </c>
      <c r="G57" s="186">
        <v>0</v>
      </c>
      <c r="H57" s="186">
        <v>0</v>
      </c>
      <c r="I57" s="186">
        <v>1000</v>
      </c>
      <c r="J57" s="186">
        <v>0</v>
      </c>
      <c r="K57" s="186">
        <v>0</v>
      </c>
      <c r="L57" s="186">
        <v>0</v>
      </c>
      <c r="M57" s="186">
        <v>0</v>
      </c>
      <c r="N57" s="185">
        <v>0</v>
      </c>
      <c r="O57" s="186">
        <v>0</v>
      </c>
      <c r="P57" s="186">
        <v>0</v>
      </c>
      <c r="Q57" s="186">
        <v>0</v>
      </c>
      <c r="R57" s="187">
        <v>1000</v>
      </c>
      <c r="S57" s="184"/>
      <c r="T57" s="169"/>
      <c r="U57" s="173">
        <v>1000</v>
      </c>
      <c r="V57" s="174">
        <v>0</v>
      </c>
    </row>
    <row r="58" spans="1:22" ht="11.25" customHeight="1" x14ac:dyDescent="0.2">
      <c r="A58" s="183"/>
      <c r="B58" s="183"/>
      <c r="C58" s="183" t="s">
        <v>179</v>
      </c>
      <c r="D58" s="183"/>
      <c r="E58" s="184"/>
      <c r="F58" s="185">
        <v>5159</v>
      </c>
      <c r="G58" s="186">
        <v>3765.92</v>
      </c>
      <c r="H58" s="186">
        <v>3765.92</v>
      </c>
      <c r="I58" s="186">
        <v>3765.92</v>
      </c>
      <c r="J58" s="186">
        <v>3765.92</v>
      </c>
      <c r="K58" s="186">
        <v>3765.92</v>
      </c>
      <c r="L58" s="186">
        <v>3765.92</v>
      </c>
      <c r="M58" s="186">
        <v>3765.92</v>
      </c>
      <c r="N58" s="185">
        <v>3765.9166666666702</v>
      </c>
      <c r="O58" s="186">
        <v>3765.9166666666702</v>
      </c>
      <c r="P58" s="186">
        <v>3765.9166666666702</v>
      </c>
      <c r="Q58" s="186">
        <v>3765.9166666666702</v>
      </c>
      <c r="R58" s="187">
        <v>46584.106666666681</v>
      </c>
      <c r="S58" s="184"/>
      <c r="T58" s="169"/>
      <c r="U58" s="173">
        <v>46584.103333333354</v>
      </c>
      <c r="V58" s="174">
        <v>-3.3333333267364651E-3</v>
      </c>
    </row>
    <row r="59" spans="1:22" ht="11.25" customHeight="1" x14ac:dyDescent="0.2">
      <c r="A59" s="183"/>
      <c r="B59" s="183"/>
      <c r="C59" s="183" t="s">
        <v>180</v>
      </c>
      <c r="D59" s="183"/>
      <c r="E59" s="184"/>
      <c r="F59" s="185">
        <v>0</v>
      </c>
      <c r="G59" s="186">
        <v>1350</v>
      </c>
      <c r="H59" s="186">
        <v>0</v>
      </c>
      <c r="I59" s="186">
        <v>0</v>
      </c>
      <c r="J59" s="186">
        <v>0</v>
      </c>
      <c r="K59" s="186">
        <v>0</v>
      </c>
      <c r="L59" s="186">
        <v>0</v>
      </c>
      <c r="M59" s="186">
        <v>0</v>
      </c>
      <c r="N59" s="185">
        <v>662.5</v>
      </c>
      <c r="O59" s="186">
        <v>662.5</v>
      </c>
      <c r="P59" s="186">
        <v>662.5</v>
      </c>
      <c r="Q59" s="186">
        <v>662.5</v>
      </c>
      <c r="R59" s="187">
        <v>4000</v>
      </c>
      <c r="S59" s="184" t="s">
        <v>181</v>
      </c>
      <c r="T59" s="169"/>
      <c r="U59" s="173">
        <v>4000</v>
      </c>
      <c r="V59" s="174">
        <v>0</v>
      </c>
    </row>
    <row r="60" spans="1:22" ht="11.25" customHeight="1" x14ac:dyDescent="0.2">
      <c r="A60" s="183"/>
      <c r="B60" s="183"/>
      <c r="C60" s="183" t="s">
        <v>182</v>
      </c>
      <c r="D60" s="183"/>
      <c r="E60" s="184"/>
      <c r="F60" s="185">
        <v>0</v>
      </c>
      <c r="G60" s="186">
        <v>0</v>
      </c>
      <c r="H60" s="186">
        <v>0</v>
      </c>
      <c r="I60" s="186">
        <v>1000</v>
      </c>
      <c r="J60" s="186">
        <v>0</v>
      </c>
      <c r="K60" s="186">
        <v>0</v>
      </c>
      <c r="L60" s="186">
        <v>0</v>
      </c>
      <c r="M60" s="186">
        <v>0</v>
      </c>
      <c r="N60" s="185">
        <v>0</v>
      </c>
      <c r="O60" s="186">
        <v>0</v>
      </c>
      <c r="P60" s="186">
        <v>0</v>
      </c>
      <c r="Q60" s="186">
        <v>0</v>
      </c>
      <c r="R60" s="187">
        <v>1000</v>
      </c>
      <c r="S60" s="184"/>
      <c r="T60" s="169"/>
      <c r="U60" s="173">
        <v>1000</v>
      </c>
      <c r="V60" s="174">
        <v>0</v>
      </c>
    </row>
    <row r="61" spans="1:22" ht="11.25" customHeight="1" x14ac:dyDescent="0.2">
      <c r="A61" s="183"/>
      <c r="B61" s="183"/>
      <c r="C61" s="183" t="s">
        <v>183</v>
      </c>
      <c r="D61" s="183"/>
      <c r="E61" s="184"/>
      <c r="F61" s="185">
        <v>2458.33</v>
      </c>
      <c r="G61" s="186">
        <v>4916.66</v>
      </c>
      <c r="H61" s="186">
        <v>4916.66</v>
      </c>
      <c r="I61" s="186">
        <v>4916.66</v>
      </c>
      <c r="J61" s="186">
        <v>4916.66</v>
      </c>
      <c r="K61" s="186">
        <v>4916.66</v>
      </c>
      <c r="L61" s="186">
        <v>4916.66</v>
      </c>
      <c r="M61" s="186">
        <v>4916.66</v>
      </c>
      <c r="N61" s="185">
        <v>4916.6666666666697</v>
      </c>
      <c r="O61" s="186">
        <v>4916.6666666666697</v>
      </c>
      <c r="P61" s="186">
        <v>4916.6666666666697</v>
      </c>
      <c r="Q61" s="186">
        <v>4916.6666666666697</v>
      </c>
      <c r="R61" s="187">
        <v>56541.616666666683</v>
      </c>
      <c r="S61" s="184"/>
      <c r="T61" s="169"/>
      <c r="U61" s="173">
        <v>56541.623333333351</v>
      </c>
      <c r="V61" s="174">
        <v>6.6666666680248454E-3</v>
      </c>
    </row>
    <row r="62" spans="1:22" ht="11.25" customHeight="1" x14ac:dyDescent="0.2">
      <c r="A62" s="183"/>
      <c r="B62" s="183"/>
      <c r="C62" s="183" t="s">
        <v>184</v>
      </c>
      <c r="D62" s="183"/>
      <c r="E62" s="184"/>
      <c r="F62" s="185">
        <v>0</v>
      </c>
      <c r="G62" s="186">
        <v>0</v>
      </c>
      <c r="H62" s="186">
        <v>0</v>
      </c>
      <c r="I62" s="186">
        <v>0</v>
      </c>
      <c r="J62" s="186">
        <v>0</v>
      </c>
      <c r="K62" s="186">
        <v>0</v>
      </c>
      <c r="L62" s="186">
        <v>0</v>
      </c>
      <c r="M62" s="186">
        <v>500</v>
      </c>
      <c r="N62" s="185">
        <v>0</v>
      </c>
      <c r="O62" s="186">
        <v>0</v>
      </c>
      <c r="P62" s="186">
        <v>0</v>
      </c>
      <c r="Q62" s="186">
        <v>0</v>
      </c>
      <c r="R62" s="187">
        <v>500</v>
      </c>
      <c r="S62" s="184"/>
      <c r="T62" s="169"/>
      <c r="U62" s="173">
        <v>0</v>
      </c>
      <c r="V62" s="174">
        <v>-500</v>
      </c>
    </row>
    <row r="63" spans="1:22" ht="11.25" customHeight="1" x14ac:dyDescent="0.2">
      <c r="A63" s="183"/>
      <c r="B63" s="183"/>
      <c r="C63" s="183" t="s">
        <v>185</v>
      </c>
      <c r="D63" s="183"/>
      <c r="E63" s="184"/>
      <c r="F63" s="185">
        <v>0</v>
      </c>
      <c r="G63" s="186">
        <v>0</v>
      </c>
      <c r="H63" s="186">
        <v>0</v>
      </c>
      <c r="I63" s="186">
        <v>0</v>
      </c>
      <c r="J63" s="186">
        <v>0</v>
      </c>
      <c r="K63" s="186">
        <v>630</v>
      </c>
      <c r="L63" s="186">
        <v>177.16</v>
      </c>
      <c r="M63" s="186">
        <v>0</v>
      </c>
      <c r="N63" s="185">
        <v>1249.9599609375</v>
      </c>
      <c r="O63" s="186">
        <v>1249.9599609375</v>
      </c>
      <c r="P63" s="186">
        <v>1249.9599609375</v>
      </c>
      <c r="Q63" s="186">
        <v>1249.9599609375</v>
      </c>
      <c r="R63" s="187">
        <v>5806.9998437499999</v>
      </c>
      <c r="S63" s="184"/>
      <c r="T63" s="169"/>
      <c r="U63" s="173">
        <v>807.00002685174343</v>
      </c>
      <c r="V63" s="174">
        <v>-4999.9998168982565</v>
      </c>
    </row>
    <row r="64" spans="1:22" ht="11.25" customHeight="1" x14ac:dyDescent="0.2">
      <c r="A64" s="183"/>
      <c r="B64" s="183"/>
      <c r="C64" s="183" t="s">
        <v>186</v>
      </c>
      <c r="D64" s="183"/>
      <c r="E64" s="184"/>
      <c r="F64" s="185">
        <v>0</v>
      </c>
      <c r="G64" s="186">
        <v>0</v>
      </c>
      <c r="H64" s="186">
        <v>93.75</v>
      </c>
      <c r="I64" s="186">
        <v>1250</v>
      </c>
      <c r="J64" s="186">
        <v>1203.53</v>
      </c>
      <c r="K64" s="186">
        <v>75</v>
      </c>
      <c r="L64" s="186">
        <v>306.94</v>
      </c>
      <c r="M64" s="186">
        <v>281.25</v>
      </c>
      <c r="N64" s="185">
        <v>447.38250732421875</v>
      </c>
      <c r="O64" s="186">
        <v>447.38250732421875</v>
      </c>
      <c r="P64" s="186">
        <v>447.38250732421875</v>
      </c>
      <c r="Q64" s="186">
        <v>447.38250732421875</v>
      </c>
      <c r="R64" s="187">
        <v>5000.0000292968743</v>
      </c>
      <c r="S64" s="184" t="s">
        <v>187</v>
      </c>
      <c r="T64" s="169"/>
      <c r="U64" s="173">
        <v>5000.0000292968743</v>
      </c>
      <c r="V64" s="174">
        <v>0</v>
      </c>
    </row>
    <row r="65" spans="1:22" ht="11.25" customHeight="1" x14ac:dyDescent="0.2">
      <c r="A65" s="183"/>
      <c r="B65" s="183"/>
      <c r="C65" s="183" t="s">
        <v>188</v>
      </c>
      <c r="D65" s="183"/>
      <c r="E65" s="184"/>
      <c r="F65" s="185">
        <v>13823.73</v>
      </c>
      <c r="G65" s="186">
        <v>11617.08</v>
      </c>
      <c r="H65" s="186">
        <v>11377.48</v>
      </c>
      <c r="I65" s="186">
        <v>11433.75</v>
      </c>
      <c r="J65" s="186">
        <v>11617.08</v>
      </c>
      <c r="K65" s="186">
        <v>11617.08</v>
      </c>
      <c r="L65" s="186">
        <v>11617.08</v>
      </c>
      <c r="M65" s="186">
        <v>11617.08</v>
      </c>
      <c r="N65" s="185">
        <v>11617.083333333299</v>
      </c>
      <c r="O65" s="186">
        <v>11617.083333333299</v>
      </c>
      <c r="P65" s="186">
        <v>11617.083333333299</v>
      </c>
      <c r="Q65" s="186">
        <v>11617.083333333299</v>
      </c>
      <c r="R65" s="187">
        <v>141188.69333333318</v>
      </c>
      <c r="S65" s="184"/>
      <c r="T65" s="169"/>
      <c r="U65" s="173">
        <v>141188.69666666648</v>
      </c>
      <c r="V65" s="174">
        <v>3.3333332976326346E-3</v>
      </c>
    </row>
    <row r="66" spans="1:22" ht="11.25" customHeight="1" x14ac:dyDescent="0.2">
      <c r="A66" s="183"/>
      <c r="B66" s="183"/>
      <c r="C66" s="183" t="s">
        <v>189</v>
      </c>
      <c r="D66" s="183"/>
      <c r="E66" s="184"/>
      <c r="F66" s="185">
        <v>70.680000000000007</v>
      </c>
      <c r="G66" s="186">
        <v>3092.26</v>
      </c>
      <c r="H66" s="186">
        <v>1652.15</v>
      </c>
      <c r="I66" s="186">
        <v>1943.7</v>
      </c>
      <c r="J66" s="186">
        <v>3613.87</v>
      </c>
      <c r="K66" s="186">
        <v>1385.86</v>
      </c>
      <c r="L66" s="186">
        <v>2670.19</v>
      </c>
      <c r="M66" s="186">
        <v>1838.15</v>
      </c>
      <c r="N66" s="185">
        <v>2041.6666666666699</v>
      </c>
      <c r="O66" s="186">
        <v>2041.6666666666699</v>
      </c>
      <c r="P66" s="186">
        <v>2041.6666666666699</v>
      </c>
      <c r="Q66" s="186">
        <v>2041.6666666666699</v>
      </c>
      <c r="R66" s="187">
        <v>24433.526666666687</v>
      </c>
      <c r="S66" s="184"/>
      <c r="T66" s="169"/>
      <c r="U66" s="173">
        <v>24637.043333333357</v>
      </c>
      <c r="V66" s="174">
        <v>203.51666666667006</v>
      </c>
    </row>
    <row r="67" spans="1:22" ht="11.25" customHeight="1" x14ac:dyDescent="0.2">
      <c r="A67" s="183"/>
      <c r="B67" s="183"/>
      <c r="C67" s="183" t="s">
        <v>190</v>
      </c>
      <c r="D67" s="183"/>
      <c r="E67" s="184"/>
      <c r="F67" s="185">
        <v>0</v>
      </c>
      <c r="G67" s="186">
        <v>0</v>
      </c>
      <c r="H67" s="186">
        <v>0</v>
      </c>
      <c r="I67" s="186">
        <v>125</v>
      </c>
      <c r="J67" s="186">
        <v>0</v>
      </c>
      <c r="K67" s="186">
        <v>0</v>
      </c>
      <c r="L67" s="186">
        <v>50</v>
      </c>
      <c r="M67" s="186">
        <v>0</v>
      </c>
      <c r="N67" s="185">
        <v>0</v>
      </c>
      <c r="O67" s="186">
        <v>0</v>
      </c>
      <c r="P67" s="186">
        <v>0</v>
      </c>
      <c r="Q67" s="186">
        <v>0</v>
      </c>
      <c r="R67" s="187">
        <v>175</v>
      </c>
      <c r="S67" s="184"/>
      <c r="T67" s="169"/>
      <c r="U67" s="173">
        <v>175</v>
      </c>
      <c r="V67" s="174">
        <v>0</v>
      </c>
    </row>
    <row r="68" spans="1:22" ht="11.25" customHeight="1" x14ac:dyDescent="0.2">
      <c r="A68" s="183"/>
      <c r="B68" s="183"/>
      <c r="C68" s="183" t="s">
        <v>191</v>
      </c>
      <c r="D68" s="183"/>
      <c r="E68" s="184"/>
      <c r="F68" s="185">
        <v>1341.38</v>
      </c>
      <c r="G68" s="186">
        <v>2899.15</v>
      </c>
      <c r="H68" s="186">
        <v>1628.55</v>
      </c>
      <c r="I68" s="186">
        <v>372.83</v>
      </c>
      <c r="J68" s="186">
        <v>176.38</v>
      </c>
      <c r="K68" s="186">
        <v>0</v>
      </c>
      <c r="L68" s="186">
        <v>55.94</v>
      </c>
      <c r="M68" s="186">
        <v>529.58000000000004</v>
      </c>
      <c r="N68" s="185">
        <v>1819.0474853515625</v>
      </c>
      <c r="O68" s="186">
        <v>1819.0474853515625</v>
      </c>
      <c r="P68" s="186">
        <v>1819.0474853515625</v>
      </c>
      <c r="Q68" s="186">
        <v>1819.0474853515625</v>
      </c>
      <c r="R68" s="187">
        <v>14279.999941406251</v>
      </c>
      <c r="S68" s="184" t="s">
        <v>192</v>
      </c>
      <c r="T68" s="169"/>
      <c r="U68" s="173">
        <v>14280.000263671875</v>
      </c>
      <c r="V68" s="174">
        <v>3.2226562325377017E-4</v>
      </c>
    </row>
    <row r="69" spans="1:22" ht="11.25" customHeight="1" x14ac:dyDescent="0.2">
      <c r="A69" s="183"/>
      <c r="B69" s="183"/>
      <c r="C69" s="183" t="s">
        <v>193</v>
      </c>
      <c r="D69" s="183"/>
      <c r="E69" s="184"/>
      <c r="F69" s="185">
        <v>4742.76</v>
      </c>
      <c r="G69" s="186">
        <v>4995.84</v>
      </c>
      <c r="H69" s="186">
        <v>4995.84</v>
      </c>
      <c r="I69" s="186">
        <v>4995.84</v>
      </c>
      <c r="J69" s="186">
        <v>4995.84</v>
      </c>
      <c r="K69" s="186">
        <v>4995.84</v>
      </c>
      <c r="L69" s="186">
        <v>4995.84</v>
      </c>
      <c r="M69" s="186">
        <v>2497.91</v>
      </c>
      <c r="N69" s="185">
        <v>4995.8333333333303</v>
      </c>
      <c r="O69" s="186">
        <v>4995.8333333333303</v>
      </c>
      <c r="P69" s="186">
        <v>4995.8333333333303</v>
      </c>
      <c r="Q69" s="186">
        <v>4995.8333333333303</v>
      </c>
      <c r="R69" s="187">
        <v>57199.04333333332</v>
      </c>
      <c r="S69" s="184" t="s">
        <v>194</v>
      </c>
      <c r="T69" s="169"/>
      <c r="U69" s="173">
        <v>59696.966666666645</v>
      </c>
      <c r="V69" s="174">
        <v>2497.923333333325</v>
      </c>
    </row>
    <row r="70" spans="1:22" ht="11.25" customHeight="1" x14ac:dyDescent="0.2">
      <c r="A70" s="183"/>
      <c r="B70" s="183"/>
      <c r="C70" s="183" t="s">
        <v>195</v>
      </c>
      <c r="D70" s="183"/>
      <c r="E70" s="184"/>
      <c r="F70" s="185">
        <v>0</v>
      </c>
      <c r="G70" s="186">
        <v>0</v>
      </c>
      <c r="H70" s="186">
        <v>0</v>
      </c>
      <c r="I70" s="186">
        <v>1000</v>
      </c>
      <c r="J70" s="186">
        <v>0</v>
      </c>
      <c r="K70" s="186">
        <v>0</v>
      </c>
      <c r="L70" s="186">
        <v>0</v>
      </c>
      <c r="M70" s="186">
        <v>0</v>
      </c>
      <c r="N70" s="185">
        <v>0</v>
      </c>
      <c r="O70" s="186">
        <v>0</v>
      </c>
      <c r="P70" s="186">
        <v>0</v>
      </c>
      <c r="Q70" s="186">
        <v>0</v>
      </c>
      <c r="R70" s="187">
        <v>1000</v>
      </c>
      <c r="S70" s="184"/>
      <c r="T70" s="169"/>
      <c r="U70" s="173">
        <v>1000</v>
      </c>
      <c r="V70" s="174">
        <v>0</v>
      </c>
    </row>
    <row r="71" spans="1:22" ht="11.25" customHeight="1" x14ac:dyDescent="0.2">
      <c r="A71" s="183"/>
      <c r="B71" s="183"/>
      <c r="C71" s="183" t="s">
        <v>196</v>
      </c>
      <c r="D71" s="183"/>
      <c r="E71" s="184"/>
      <c r="F71" s="185">
        <v>8358.02</v>
      </c>
      <c r="G71" s="186">
        <v>8358.02</v>
      </c>
      <c r="H71" s="186">
        <v>8358.02</v>
      </c>
      <c r="I71" s="186">
        <v>8358.02</v>
      </c>
      <c r="J71" s="186">
        <v>8358.02</v>
      </c>
      <c r="K71" s="186">
        <v>8358.02</v>
      </c>
      <c r="L71" s="186">
        <v>8358.02</v>
      </c>
      <c r="M71" s="186">
        <v>8358.02</v>
      </c>
      <c r="N71" s="185">
        <v>11899.666666666701</v>
      </c>
      <c r="O71" s="186">
        <v>11899.666666666701</v>
      </c>
      <c r="P71" s="186">
        <v>11899.666666666701</v>
      </c>
      <c r="Q71" s="186">
        <v>11899.666666666701</v>
      </c>
      <c r="R71" s="187">
        <v>114462.82666666682</v>
      </c>
      <c r="S71" s="184"/>
      <c r="T71" s="169"/>
      <c r="U71" s="173">
        <v>118004.47333333352</v>
      </c>
      <c r="V71" s="174">
        <v>3541.6466666666965</v>
      </c>
    </row>
    <row r="72" spans="1:22" ht="11.25" customHeight="1" x14ac:dyDescent="0.2">
      <c r="A72" s="183"/>
      <c r="B72" s="183"/>
      <c r="C72" s="183" t="s">
        <v>197</v>
      </c>
      <c r="D72" s="183"/>
      <c r="E72" s="184"/>
      <c r="F72" s="185">
        <v>2134.59</v>
      </c>
      <c r="G72" s="186">
        <v>0</v>
      </c>
      <c r="H72" s="186">
        <v>0</v>
      </c>
      <c r="I72" s="186">
        <v>11000</v>
      </c>
      <c r="J72" s="186">
        <v>0</v>
      </c>
      <c r="K72" s="186">
        <v>0</v>
      </c>
      <c r="L72" s="186">
        <v>0</v>
      </c>
      <c r="M72" s="186">
        <v>0</v>
      </c>
      <c r="N72" s="185">
        <v>0</v>
      </c>
      <c r="O72" s="186">
        <v>0</v>
      </c>
      <c r="P72" s="186">
        <v>0</v>
      </c>
      <c r="Q72" s="186">
        <v>0</v>
      </c>
      <c r="R72" s="187">
        <v>13134.59</v>
      </c>
      <c r="S72" s="184" t="s">
        <v>198</v>
      </c>
      <c r="T72" s="169"/>
      <c r="U72" s="173">
        <v>13134.59</v>
      </c>
      <c r="V72" s="174">
        <v>0</v>
      </c>
    </row>
    <row r="73" spans="1:22" ht="11.25" customHeight="1" x14ac:dyDescent="0.2">
      <c r="A73" s="183"/>
      <c r="B73" s="183"/>
      <c r="C73" s="183" t="s">
        <v>199</v>
      </c>
      <c r="D73" s="183"/>
      <c r="E73" s="184"/>
      <c r="F73" s="185">
        <v>19166.66</v>
      </c>
      <c r="G73" s="186">
        <v>19166.66</v>
      </c>
      <c r="H73" s="186">
        <v>19127.599999999999</v>
      </c>
      <c r="I73" s="186">
        <v>19166.66</v>
      </c>
      <c r="J73" s="186">
        <v>19166.66</v>
      </c>
      <c r="K73" s="186">
        <v>18854.16</v>
      </c>
      <c r="L73" s="186">
        <v>19166.66</v>
      </c>
      <c r="M73" s="186">
        <v>19166.66</v>
      </c>
      <c r="N73" s="185">
        <v>19166.666666666701</v>
      </c>
      <c r="O73" s="186">
        <v>19166.666666666701</v>
      </c>
      <c r="P73" s="186">
        <v>19166.666666666701</v>
      </c>
      <c r="Q73" s="186">
        <v>19166.666666666701</v>
      </c>
      <c r="R73" s="187">
        <v>229648.38666666677</v>
      </c>
      <c r="S73" s="184"/>
      <c r="T73" s="169"/>
      <c r="U73" s="173">
        <v>229648.39333333343</v>
      </c>
      <c r="V73" s="174">
        <v>6.6666666534729302E-3</v>
      </c>
    </row>
    <row r="74" spans="1:22" ht="11.25" customHeight="1" x14ac:dyDescent="0.2">
      <c r="A74" s="183"/>
      <c r="B74" s="183"/>
      <c r="C74" s="183" t="s">
        <v>200</v>
      </c>
      <c r="D74" s="183"/>
      <c r="E74" s="184"/>
      <c r="F74" s="185">
        <v>0</v>
      </c>
      <c r="G74" s="186">
        <v>0</v>
      </c>
      <c r="H74" s="186">
        <v>0</v>
      </c>
      <c r="I74" s="186">
        <v>1000</v>
      </c>
      <c r="J74" s="186">
        <v>0</v>
      </c>
      <c r="K74" s="186">
        <v>0</v>
      </c>
      <c r="L74" s="186">
        <v>0</v>
      </c>
      <c r="M74" s="186">
        <v>500</v>
      </c>
      <c r="N74" s="185">
        <v>0</v>
      </c>
      <c r="O74" s="186">
        <v>0</v>
      </c>
      <c r="P74" s="186">
        <v>0</v>
      </c>
      <c r="Q74" s="186">
        <v>0</v>
      </c>
      <c r="R74" s="187">
        <v>1500</v>
      </c>
      <c r="S74" s="184" t="s">
        <v>201</v>
      </c>
      <c r="T74" s="169"/>
      <c r="U74" s="173">
        <v>1000</v>
      </c>
      <c r="V74" s="174">
        <v>-500</v>
      </c>
    </row>
    <row r="75" spans="1:22" ht="11.25" customHeight="1" x14ac:dyDescent="0.2">
      <c r="A75" s="183"/>
      <c r="B75" s="183"/>
      <c r="C75" s="183" t="s">
        <v>202</v>
      </c>
      <c r="D75" s="183"/>
      <c r="E75" s="184"/>
      <c r="F75" s="185">
        <v>0</v>
      </c>
      <c r="G75" s="186">
        <v>0</v>
      </c>
      <c r="H75" s="186">
        <v>1718.75</v>
      </c>
      <c r="I75" s="186">
        <v>0</v>
      </c>
      <c r="J75" s="186">
        <v>1075</v>
      </c>
      <c r="K75" s="186">
        <v>0</v>
      </c>
      <c r="L75" s="186">
        <v>2550</v>
      </c>
      <c r="M75" s="186">
        <v>2350</v>
      </c>
      <c r="N75" s="185">
        <v>333.33333333333297</v>
      </c>
      <c r="O75" s="186">
        <v>333.33333333333297</v>
      </c>
      <c r="P75" s="186">
        <v>333.33333333333297</v>
      </c>
      <c r="Q75" s="186">
        <v>333.33333333333297</v>
      </c>
      <c r="R75" s="187">
        <v>9027.0833333333303</v>
      </c>
      <c r="S75" s="193" t="s">
        <v>203</v>
      </c>
      <c r="T75" s="169"/>
      <c r="U75" s="173">
        <v>7010.4166666666652</v>
      </c>
      <c r="V75" s="174">
        <v>-2016.6666666666652</v>
      </c>
    </row>
    <row r="76" spans="1:22" ht="11.25" customHeight="1" x14ac:dyDescent="0.2">
      <c r="A76" s="183"/>
      <c r="B76" s="183"/>
      <c r="C76" s="183" t="s">
        <v>204</v>
      </c>
      <c r="D76" s="183"/>
      <c r="E76" s="184"/>
      <c r="F76" s="185">
        <v>0</v>
      </c>
      <c r="G76" s="186">
        <v>0</v>
      </c>
      <c r="H76" s="186">
        <v>0</v>
      </c>
      <c r="I76" s="186">
        <v>0</v>
      </c>
      <c r="J76" s="186">
        <v>0</v>
      </c>
      <c r="K76" s="186">
        <v>0</v>
      </c>
      <c r="L76" s="186">
        <v>0</v>
      </c>
      <c r="M76" s="186">
        <v>50</v>
      </c>
      <c r="N76" s="185">
        <v>0</v>
      </c>
      <c r="O76" s="186">
        <v>0</v>
      </c>
      <c r="P76" s="186">
        <v>0</v>
      </c>
      <c r="Q76" s="186">
        <v>0</v>
      </c>
      <c r="R76" s="187">
        <v>50</v>
      </c>
      <c r="S76" s="184"/>
      <c r="T76" s="169"/>
      <c r="U76" s="173">
        <v>0</v>
      </c>
      <c r="V76" s="174">
        <v>-50</v>
      </c>
    </row>
    <row r="77" spans="1:22" ht="11.25" customHeight="1" x14ac:dyDescent="0.2">
      <c r="A77" s="183"/>
      <c r="B77" s="183"/>
      <c r="C77" s="188" t="s">
        <v>205</v>
      </c>
      <c r="D77" s="188"/>
      <c r="E77" s="189"/>
      <c r="F77" s="190">
        <v>114970.43</v>
      </c>
      <c r="G77" s="191">
        <v>166689.10999999999</v>
      </c>
      <c r="H77" s="191">
        <v>162052.87999999998</v>
      </c>
      <c r="I77" s="191">
        <v>201166.22999999998</v>
      </c>
      <c r="J77" s="191">
        <v>163016.84</v>
      </c>
      <c r="K77" s="191">
        <v>165541.48999999996</v>
      </c>
      <c r="L77" s="191">
        <v>162902.6</v>
      </c>
      <c r="M77" s="191">
        <v>180866.60999999996</v>
      </c>
      <c r="N77" s="190">
        <v>163898.9892374675</v>
      </c>
      <c r="O77" s="191">
        <v>163898.9892374675</v>
      </c>
      <c r="P77" s="191">
        <v>163898.9892374675</v>
      </c>
      <c r="Q77" s="191">
        <v>194885.9892374675</v>
      </c>
      <c r="R77" s="192">
        <v>2003789.1469498698</v>
      </c>
      <c r="S77" s="189"/>
      <c r="T77" s="170"/>
      <c r="U77" s="175">
        <v>2014170.08742594</v>
      </c>
      <c r="V77" s="170">
        <v>10380.940476069849</v>
      </c>
    </row>
    <row r="78" spans="1:22" ht="11.25" customHeight="1" x14ac:dyDescent="0.2">
      <c r="A78" s="183"/>
      <c r="B78" s="183" t="s">
        <v>31</v>
      </c>
      <c r="C78" s="183"/>
      <c r="D78" s="183"/>
      <c r="E78" s="184"/>
      <c r="F78" s="185"/>
      <c r="G78" s="186"/>
      <c r="H78" s="186"/>
      <c r="I78" s="186"/>
      <c r="J78" s="186"/>
      <c r="K78" s="186"/>
      <c r="L78" s="186"/>
      <c r="M78" s="186"/>
      <c r="N78" s="185"/>
      <c r="O78" s="186"/>
      <c r="P78" s="186"/>
      <c r="Q78" s="186"/>
      <c r="R78" s="187"/>
      <c r="S78" s="184"/>
      <c r="T78" s="169"/>
      <c r="U78" s="173"/>
      <c r="V78" s="174"/>
    </row>
    <row r="79" spans="1:22" ht="11.25" customHeight="1" x14ac:dyDescent="0.2">
      <c r="A79" s="183"/>
      <c r="B79" s="183"/>
      <c r="C79" s="183" t="s">
        <v>206</v>
      </c>
      <c r="D79" s="183"/>
      <c r="E79" s="184"/>
      <c r="F79" s="185">
        <v>4618.49</v>
      </c>
      <c r="G79" s="186">
        <v>8360.2199999999993</v>
      </c>
      <c r="H79" s="186">
        <v>8330.7199999999993</v>
      </c>
      <c r="I79" s="186">
        <v>8305.15</v>
      </c>
      <c r="J79" s="186">
        <v>8366.2199999999993</v>
      </c>
      <c r="K79" s="186">
        <v>8342.5300000000007</v>
      </c>
      <c r="L79" s="186">
        <v>8366.2199999999993</v>
      </c>
      <c r="M79" s="186">
        <v>8475.82</v>
      </c>
      <c r="N79" s="185">
        <v>8394.8564453125</v>
      </c>
      <c r="O79" s="186">
        <v>8394.8564453125</v>
      </c>
      <c r="P79" s="186">
        <v>8394.8564453125</v>
      </c>
      <c r="Q79" s="186">
        <v>8394.8564453125</v>
      </c>
      <c r="R79" s="187">
        <v>96744.795781249995</v>
      </c>
      <c r="S79" s="184"/>
      <c r="T79" s="169"/>
      <c r="U79" s="173">
        <v>93905.971875000017</v>
      </c>
      <c r="V79" s="174">
        <v>-2838.8239062499779</v>
      </c>
    </row>
    <row r="80" spans="1:22" ht="11.25" customHeight="1" x14ac:dyDescent="0.2">
      <c r="A80" s="183"/>
      <c r="B80" s="183"/>
      <c r="C80" s="183" t="s">
        <v>207</v>
      </c>
      <c r="D80" s="183"/>
      <c r="E80" s="184"/>
      <c r="F80" s="185">
        <v>903.62</v>
      </c>
      <c r="G80" s="186">
        <v>1772.07</v>
      </c>
      <c r="H80" s="186">
        <v>1759.4</v>
      </c>
      <c r="I80" s="186">
        <v>1751.9</v>
      </c>
      <c r="J80" s="186">
        <v>1751.9</v>
      </c>
      <c r="K80" s="186">
        <v>1751.9</v>
      </c>
      <c r="L80" s="186">
        <v>1311.9</v>
      </c>
      <c r="M80" s="186">
        <v>1343.55</v>
      </c>
      <c r="N80" s="185">
        <v>1469.11669921875</v>
      </c>
      <c r="O80" s="186">
        <v>1469.11669921875</v>
      </c>
      <c r="P80" s="186">
        <v>1469.11669921875</v>
      </c>
      <c r="Q80" s="186">
        <v>1469.11669921875</v>
      </c>
      <c r="R80" s="187">
        <v>18222.706796874998</v>
      </c>
      <c r="S80" s="184"/>
      <c r="T80" s="169"/>
      <c r="U80" s="173">
        <v>16641.986874999999</v>
      </c>
      <c r="V80" s="174">
        <v>-1580.7199218749993</v>
      </c>
    </row>
    <row r="81" spans="1:22" ht="11.25" customHeight="1" x14ac:dyDescent="0.2">
      <c r="A81" s="183"/>
      <c r="B81" s="183"/>
      <c r="C81" s="183" t="s">
        <v>208</v>
      </c>
      <c r="D81" s="183"/>
      <c r="E81" s="184"/>
      <c r="F81" s="185">
        <v>2912.08</v>
      </c>
      <c r="G81" s="186">
        <v>5258.73</v>
      </c>
      <c r="H81" s="186">
        <v>5137.75</v>
      </c>
      <c r="I81" s="186">
        <v>6487.21</v>
      </c>
      <c r="J81" s="186">
        <v>5097.68</v>
      </c>
      <c r="K81" s="186">
        <v>5337.53</v>
      </c>
      <c r="L81" s="186">
        <v>4901.62</v>
      </c>
      <c r="M81" s="186">
        <v>6033.59</v>
      </c>
      <c r="N81" s="185">
        <v>4944.0969999999998</v>
      </c>
      <c r="O81" s="186">
        <v>4944.0969999999998</v>
      </c>
      <c r="P81" s="186">
        <v>4944.0969999999998</v>
      </c>
      <c r="Q81" s="186">
        <v>6060.0969999999998</v>
      </c>
      <c r="R81" s="187">
        <v>62058.578000000009</v>
      </c>
      <c r="S81" s="184"/>
      <c r="T81" s="169"/>
      <c r="U81" s="173">
        <v>62085.085000000006</v>
      </c>
      <c r="V81" s="174">
        <v>26.506999999997788</v>
      </c>
    </row>
    <row r="82" spans="1:22" ht="11.25" customHeight="1" x14ac:dyDescent="0.2">
      <c r="A82" s="183"/>
      <c r="B82" s="183"/>
      <c r="C82" s="183" t="s">
        <v>209</v>
      </c>
      <c r="D82" s="183"/>
      <c r="E82" s="184"/>
      <c r="F82" s="185">
        <v>681.04</v>
      </c>
      <c r="G82" s="186">
        <v>1229.8599999999999</v>
      </c>
      <c r="H82" s="186">
        <v>1201.57</v>
      </c>
      <c r="I82" s="186">
        <v>1517.18</v>
      </c>
      <c r="J82" s="186">
        <v>1192.2</v>
      </c>
      <c r="K82" s="186">
        <v>1248.25</v>
      </c>
      <c r="L82" s="186">
        <v>1146.3499999999999</v>
      </c>
      <c r="M82" s="186">
        <v>1411.09</v>
      </c>
      <c r="N82" s="185">
        <v>1156.2807499999999</v>
      </c>
      <c r="O82" s="186">
        <v>1156.2807499999999</v>
      </c>
      <c r="P82" s="186">
        <v>1156.2807499999999</v>
      </c>
      <c r="Q82" s="186">
        <v>1417.2807499999999</v>
      </c>
      <c r="R82" s="187">
        <v>14513.662999999999</v>
      </c>
      <c r="S82" s="184"/>
      <c r="T82" s="169"/>
      <c r="U82" s="173">
        <v>14519.853749999998</v>
      </c>
      <c r="V82" s="174">
        <v>6.1907499999997526</v>
      </c>
    </row>
    <row r="83" spans="1:22" ht="11.25" customHeight="1" x14ac:dyDescent="0.2">
      <c r="A83" s="183"/>
      <c r="B83" s="183"/>
      <c r="C83" s="183" t="s">
        <v>210</v>
      </c>
      <c r="D83" s="183"/>
      <c r="E83" s="184"/>
      <c r="F83" s="185">
        <v>3906.9</v>
      </c>
      <c r="G83" s="186">
        <v>7984.9</v>
      </c>
      <c r="H83" s="186">
        <v>7984.9</v>
      </c>
      <c r="I83" s="186">
        <v>9080.7999999999993</v>
      </c>
      <c r="J83" s="186">
        <v>7938.66</v>
      </c>
      <c r="K83" s="186">
        <v>8300.92</v>
      </c>
      <c r="L83" s="186">
        <v>6954.62</v>
      </c>
      <c r="M83" s="186">
        <v>5973.66</v>
      </c>
      <c r="N83" s="185">
        <v>5968.66015625</v>
      </c>
      <c r="O83" s="186">
        <v>5968.66015625</v>
      </c>
      <c r="P83" s="186">
        <v>5968.66015625</v>
      </c>
      <c r="Q83" s="186">
        <v>5968.66015625</v>
      </c>
      <c r="R83" s="187">
        <v>82000.000625000001</v>
      </c>
      <c r="S83" s="184"/>
      <c r="T83" s="169"/>
      <c r="U83" s="173">
        <v>82000.000781249997</v>
      </c>
      <c r="V83" s="174">
        <v>1.5624999650754035E-4</v>
      </c>
    </row>
    <row r="84" spans="1:22" ht="11.25" customHeight="1" x14ac:dyDescent="0.2">
      <c r="A84" s="183"/>
      <c r="B84" s="183"/>
      <c r="C84" s="183" t="s">
        <v>211</v>
      </c>
      <c r="D84" s="183"/>
      <c r="E84" s="184"/>
      <c r="F84" s="185">
        <v>-15.22</v>
      </c>
      <c r="G84" s="186">
        <v>472.62</v>
      </c>
      <c r="H84" s="186">
        <v>475.02</v>
      </c>
      <c r="I84" s="186">
        <v>488.04</v>
      </c>
      <c r="J84" s="186">
        <v>488.04</v>
      </c>
      <c r="K84" s="186">
        <v>488.04</v>
      </c>
      <c r="L84" s="186">
        <v>488.04</v>
      </c>
      <c r="M84" s="186">
        <v>1300.55</v>
      </c>
      <c r="N84" s="185">
        <v>488.05</v>
      </c>
      <c r="O84" s="186">
        <v>488.05</v>
      </c>
      <c r="P84" s="186">
        <v>488.05</v>
      </c>
      <c r="Q84" s="186">
        <v>488.05</v>
      </c>
      <c r="R84" s="187">
        <v>6137.3300000000008</v>
      </c>
      <c r="S84" s="184"/>
      <c r="T84" s="169"/>
      <c r="U84" s="173">
        <v>5324.8300000000008</v>
      </c>
      <c r="V84" s="174">
        <v>-812.5</v>
      </c>
    </row>
    <row r="85" spans="1:22" ht="11.25" customHeight="1" x14ac:dyDescent="0.2">
      <c r="A85" s="183"/>
      <c r="B85" s="183"/>
      <c r="C85" s="183" t="s">
        <v>212</v>
      </c>
      <c r="D85" s="183"/>
      <c r="E85" s="184"/>
      <c r="F85" s="185">
        <v>256.38</v>
      </c>
      <c r="G85" s="186">
        <v>512.76</v>
      </c>
      <c r="H85" s="186">
        <v>507.31</v>
      </c>
      <c r="I85" s="186">
        <v>512.76</v>
      </c>
      <c r="J85" s="186">
        <v>512.76</v>
      </c>
      <c r="K85" s="186">
        <v>512.76</v>
      </c>
      <c r="L85" s="186">
        <v>952.76</v>
      </c>
      <c r="M85" s="186">
        <v>440</v>
      </c>
      <c r="N85" s="185">
        <v>952.75</v>
      </c>
      <c r="O85" s="186">
        <v>952.75</v>
      </c>
      <c r="P85" s="186">
        <v>952.75</v>
      </c>
      <c r="Q85" s="186">
        <v>952.75</v>
      </c>
      <c r="R85" s="187">
        <v>8018.4900000000007</v>
      </c>
      <c r="S85" s="184"/>
      <c r="T85" s="169"/>
      <c r="U85" s="173">
        <v>8531.2400000000016</v>
      </c>
      <c r="V85" s="174">
        <v>512.75000000000091</v>
      </c>
    </row>
    <row r="86" spans="1:22" ht="11.25" customHeight="1" x14ac:dyDescent="0.2">
      <c r="A86" s="183"/>
      <c r="B86" s="183"/>
      <c r="C86" s="183" t="s">
        <v>213</v>
      </c>
      <c r="D86" s="183"/>
      <c r="E86" s="184"/>
      <c r="F86" s="185">
        <v>109.9</v>
      </c>
      <c r="G86" s="186">
        <v>500.53</v>
      </c>
      <c r="H86" s="186">
        <v>498.36</v>
      </c>
      <c r="I86" s="186">
        <v>564.70000000000005</v>
      </c>
      <c r="J86" s="186">
        <v>506.94</v>
      </c>
      <c r="K86" s="186">
        <v>506.93</v>
      </c>
      <c r="L86" s="186">
        <v>724.01</v>
      </c>
      <c r="M86" s="186">
        <v>876.57</v>
      </c>
      <c r="N86" s="185">
        <v>744.41333333333296</v>
      </c>
      <c r="O86" s="186">
        <v>744.41333333333296</v>
      </c>
      <c r="P86" s="186">
        <v>744.41333333333296</v>
      </c>
      <c r="Q86" s="186">
        <v>744.41333333333296</v>
      </c>
      <c r="R86" s="187">
        <v>7265.5933333333314</v>
      </c>
      <c r="S86" s="184"/>
      <c r="T86" s="169"/>
      <c r="U86" s="173">
        <v>7133.4366666666647</v>
      </c>
      <c r="V86" s="174">
        <v>-132.15666666666675</v>
      </c>
    </row>
    <row r="87" spans="1:22" ht="11.25" customHeight="1" x14ac:dyDescent="0.2">
      <c r="A87" s="183"/>
      <c r="B87" s="183"/>
      <c r="C87" s="183" t="s">
        <v>214</v>
      </c>
      <c r="D87" s="183"/>
      <c r="E87" s="184"/>
      <c r="F87" s="185">
        <v>25.69</v>
      </c>
      <c r="G87" s="186">
        <v>117.06</v>
      </c>
      <c r="H87" s="186">
        <v>116.56</v>
      </c>
      <c r="I87" s="186">
        <v>132.07</v>
      </c>
      <c r="J87" s="186">
        <v>118.57</v>
      </c>
      <c r="K87" s="186">
        <v>118.56</v>
      </c>
      <c r="L87" s="186">
        <v>169.33</v>
      </c>
      <c r="M87" s="186">
        <v>205.01</v>
      </c>
      <c r="N87" s="185">
        <v>174.09666666666701</v>
      </c>
      <c r="O87" s="186">
        <v>174.09666666666701</v>
      </c>
      <c r="P87" s="186">
        <v>174.09666666666701</v>
      </c>
      <c r="Q87" s="186">
        <v>174.09666666666701</v>
      </c>
      <c r="R87" s="187">
        <v>1699.236666666668</v>
      </c>
      <c r="S87" s="184"/>
      <c r="T87" s="169"/>
      <c r="U87" s="173">
        <v>1668.3233333333351</v>
      </c>
      <c r="V87" s="174">
        <v>-30.913333333332957</v>
      </c>
    </row>
    <row r="88" spans="1:22" ht="11.25" customHeight="1" x14ac:dyDescent="0.2">
      <c r="A88" s="183"/>
      <c r="B88" s="183"/>
      <c r="C88" s="183" t="s">
        <v>215</v>
      </c>
      <c r="D88" s="183"/>
      <c r="E88" s="184"/>
      <c r="F88" s="185">
        <v>225.67</v>
      </c>
      <c r="G88" s="186">
        <v>1060.3</v>
      </c>
      <c r="H88" s="186">
        <v>1060.3</v>
      </c>
      <c r="I88" s="186">
        <v>1009.69</v>
      </c>
      <c r="J88" s="186">
        <v>1041.92</v>
      </c>
      <c r="K88" s="186">
        <v>1067.76</v>
      </c>
      <c r="L88" s="186">
        <v>2048.1</v>
      </c>
      <c r="M88" s="186">
        <v>2280.52</v>
      </c>
      <c r="N88" s="185">
        <v>1798.7933349609375</v>
      </c>
      <c r="O88" s="186">
        <v>1798.7933349609375</v>
      </c>
      <c r="P88" s="186">
        <v>1798.7933349609375</v>
      </c>
      <c r="Q88" s="186">
        <v>1798.7933349609375</v>
      </c>
      <c r="R88" s="187">
        <v>16989.433339843752</v>
      </c>
      <c r="S88" s="184"/>
      <c r="T88" s="169"/>
      <c r="U88" s="173">
        <v>14443.373178710937</v>
      </c>
      <c r="V88" s="174">
        <v>-2546.0601611328148</v>
      </c>
    </row>
    <row r="89" spans="1:22" ht="11.25" customHeight="1" x14ac:dyDescent="0.2">
      <c r="A89" s="183"/>
      <c r="B89" s="183"/>
      <c r="C89" s="183" t="s">
        <v>216</v>
      </c>
      <c r="D89" s="183"/>
      <c r="E89" s="184"/>
      <c r="F89" s="185">
        <v>519.49</v>
      </c>
      <c r="G89" s="186">
        <v>1038.98</v>
      </c>
      <c r="H89" s="186">
        <v>1038.98</v>
      </c>
      <c r="I89" s="186">
        <v>1038.98</v>
      </c>
      <c r="J89" s="186">
        <v>1038.98</v>
      </c>
      <c r="K89" s="186">
        <v>1038.98</v>
      </c>
      <c r="L89" s="186">
        <v>1038.98</v>
      </c>
      <c r="M89" s="186">
        <v>1038.98</v>
      </c>
      <c r="N89" s="185">
        <v>1038.97998046875</v>
      </c>
      <c r="O89" s="186">
        <v>1038.97998046875</v>
      </c>
      <c r="P89" s="186">
        <v>1038.97998046875</v>
      </c>
      <c r="Q89" s="186">
        <v>1038.97998046875</v>
      </c>
      <c r="R89" s="187">
        <v>11948.269921874999</v>
      </c>
      <c r="S89" s="184"/>
      <c r="T89" s="169"/>
      <c r="U89" s="173">
        <v>11948.269902343749</v>
      </c>
      <c r="V89" s="174">
        <v>-1.9531249563442543E-5</v>
      </c>
    </row>
    <row r="90" spans="1:22" ht="11.25" customHeight="1" x14ac:dyDescent="0.2">
      <c r="A90" s="183"/>
      <c r="B90" s="183"/>
      <c r="C90" s="183" t="s">
        <v>217</v>
      </c>
      <c r="D90" s="183"/>
      <c r="E90" s="184"/>
      <c r="F90" s="185">
        <v>313.12</v>
      </c>
      <c r="G90" s="186">
        <v>530.14</v>
      </c>
      <c r="H90" s="186">
        <v>530.14</v>
      </c>
      <c r="I90" s="186">
        <v>653.51</v>
      </c>
      <c r="J90" s="186">
        <v>529.98</v>
      </c>
      <c r="K90" s="186">
        <v>529.98</v>
      </c>
      <c r="L90" s="186">
        <v>529.98</v>
      </c>
      <c r="M90" s="186">
        <v>529.98</v>
      </c>
      <c r="N90" s="185">
        <v>529.97998046875</v>
      </c>
      <c r="O90" s="186">
        <v>529.97998046875</v>
      </c>
      <c r="P90" s="186">
        <v>529.97998046875</v>
      </c>
      <c r="Q90" s="186">
        <v>529.97998046875</v>
      </c>
      <c r="R90" s="187">
        <v>6266.7499218749999</v>
      </c>
      <c r="S90" s="184"/>
      <c r="T90" s="169"/>
      <c r="U90" s="173">
        <v>6266.7499023437504</v>
      </c>
      <c r="V90" s="174">
        <v>-1.9531249563442543E-5</v>
      </c>
    </row>
    <row r="91" spans="1:22" ht="11.25" customHeight="1" x14ac:dyDescent="0.2">
      <c r="A91" s="183"/>
      <c r="B91" s="183"/>
      <c r="C91" s="183" t="s">
        <v>218</v>
      </c>
      <c r="D91" s="183"/>
      <c r="E91" s="184"/>
      <c r="F91" s="185">
        <v>73.23</v>
      </c>
      <c r="G91" s="186">
        <v>123.98</v>
      </c>
      <c r="H91" s="186">
        <v>123.98</v>
      </c>
      <c r="I91" s="186">
        <v>152.83000000000001</v>
      </c>
      <c r="J91" s="186">
        <v>123.95</v>
      </c>
      <c r="K91" s="186">
        <v>123.95</v>
      </c>
      <c r="L91" s="186">
        <v>123.94</v>
      </c>
      <c r="M91" s="186">
        <v>123.95</v>
      </c>
      <c r="N91" s="185">
        <v>328.11749267578125</v>
      </c>
      <c r="O91" s="186">
        <v>328.11749267578125</v>
      </c>
      <c r="P91" s="186">
        <v>328.11749267578125</v>
      </c>
      <c r="Q91" s="186">
        <v>328.11749267578125</v>
      </c>
      <c r="R91" s="187">
        <v>2282.2799707031254</v>
      </c>
      <c r="S91" s="184"/>
      <c r="T91" s="169"/>
      <c r="U91" s="173">
        <v>2282.2799829101564</v>
      </c>
      <c r="V91" s="174">
        <v>1.2207030977151589E-5</v>
      </c>
    </row>
    <row r="92" spans="1:22" ht="11.25" customHeight="1" x14ac:dyDescent="0.2">
      <c r="A92" s="183"/>
      <c r="B92" s="183"/>
      <c r="C92" s="183" t="s">
        <v>219</v>
      </c>
      <c r="D92" s="183"/>
      <c r="E92" s="184"/>
      <c r="F92" s="185">
        <v>488.92</v>
      </c>
      <c r="G92" s="186">
        <v>977.84</v>
      </c>
      <c r="H92" s="186">
        <v>977.84</v>
      </c>
      <c r="I92" s="186">
        <v>992.62</v>
      </c>
      <c r="J92" s="186">
        <v>969.7</v>
      </c>
      <c r="K92" s="186">
        <v>1270.95</v>
      </c>
      <c r="L92" s="186">
        <v>969.7</v>
      </c>
      <c r="M92" s="186">
        <v>969.7</v>
      </c>
      <c r="N92" s="185">
        <v>1070.1165771484375</v>
      </c>
      <c r="O92" s="186">
        <v>1070.1165771484375</v>
      </c>
      <c r="P92" s="186">
        <v>1070.1165771484375</v>
      </c>
      <c r="Q92" s="186">
        <v>1070.1165771484375</v>
      </c>
      <c r="R92" s="187">
        <v>11897.73630859375</v>
      </c>
      <c r="S92" s="184"/>
      <c r="T92" s="169"/>
      <c r="U92" s="173">
        <v>11998.152885742187</v>
      </c>
      <c r="V92" s="174">
        <v>100.41657714843677</v>
      </c>
    </row>
    <row r="93" spans="1:22" ht="11.25" customHeight="1" x14ac:dyDescent="0.2">
      <c r="A93" s="183"/>
      <c r="B93" s="183"/>
      <c r="C93" s="183" t="s">
        <v>220</v>
      </c>
      <c r="D93" s="183"/>
      <c r="E93" s="184"/>
      <c r="F93" s="185">
        <v>0</v>
      </c>
      <c r="G93" s="186">
        <v>0</v>
      </c>
      <c r="H93" s="186">
        <v>0</v>
      </c>
      <c r="I93" s="186">
        <v>0</v>
      </c>
      <c r="J93" s="186">
        <v>0</v>
      </c>
      <c r="K93" s="186">
        <v>0</v>
      </c>
      <c r="L93" s="186">
        <v>0</v>
      </c>
      <c r="M93" s="186">
        <v>0</v>
      </c>
      <c r="N93" s="185">
        <v>360</v>
      </c>
      <c r="O93" s="186">
        <v>360</v>
      </c>
      <c r="P93" s="186">
        <v>360</v>
      </c>
      <c r="Q93" s="186">
        <v>360</v>
      </c>
      <c r="R93" s="187">
        <v>1440</v>
      </c>
      <c r="S93" s="184"/>
      <c r="T93" s="169"/>
      <c r="U93" s="173">
        <v>1440</v>
      </c>
      <c r="V93" s="174">
        <v>0</v>
      </c>
    </row>
    <row r="94" spans="1:22" ht="11.25" customHeight="1" x14ac:dyDescent="0.2">
      <c r="A94" s="183"/>
      <c r="B94" s="183"/>
      <c r="C94" s="183" t="s">
        <v>221</v>
      </c>
      <c r="D94" s="183"/>
      <c r="E94" s="184"/>
      <c r="F94" s="185">
        <v>3.1</v>
      </c>
      <c r="G94" s="186">
        <v>0</v>
      </c>
      <c r="H94" s="186">
        <v>3.86</v>
      </c>
      <c r="I94" s="186">
        <v>12.79</v>
      </c>
      <c r="J94" s="186">
        <v>3.1</v>
      </c>
      <c r="K94" s="186">
        <v>124</v>
      </c>
      <c r="L94" s="186">
        <v>4.6500000000000004</v>
      </c>
      <c r="M94" s="186">
        <v>4.6500000000000004</v>
      </c>
      <c r="N94" s="185">
        <v>146.96249389648438</v>
      </c>
      <c r="O94" s="186">
        <v>146.96249389648438</v>
      </c>
      <c r="P94" s="186">
        <v>146.96249389648438</v>
      </c>
      <c r="Q94" s="186">
        <v>146.96249389648438</v>
      </c>
      <c r="R94" s="187">
        <v>743.99997558593748</v>
      </c>
      <c r="S94" s="184"/>
      <c r="T94" s="169"/>
      <c r="U94" s="173">
        <v>744</v>
      </c>
      <c r="V94" s="174">
        <v>2.4414062522737368E-5</v>
      </c>
    </row>
    <row r="95" spans="1:22" ht="11.25" customHeight="1" x14ac:dyDescent="0.2">
      <c r="A95" s="183"/>
      <c r="B95" s="183"/>
      <c r="C95" s="183" t="s">
        <v>222</v>
      </c>
      <c r="D95" s="183"/>
      <c r="E95" s="184"/>
      <c r="F95" s="185">
        <v>0.73</v>
      </c>
      <c r="G95" s="186">
        <v>0</v>
      </c>
      <c r="H95" s="186">
        <v>0.91</v>
      </c>
      <c r="I95" s="186">
        <v>2.99</v>
      </c>
      <c r="J95" s="186">
        <v>0.72</v>
      </c>
      <c r="K95" s="186">
        <v>29</v>
      </c>
      <c r="L95" s="186">
        <v>1.08</v>
      </c>
      <c r="M95" s="186">
        <v>1.0900000000000001</v>
      </c>
      <c r="N95" s="185">
        <v>34.369998931884766</v>
      </c>
      <c r="O95" s="186">
        <v>34.369998931884766</v>
      </c>
      <c r="P95" s="186">
        <v>34.369998931884766</v>
      </c>
      <c r="Q95" s="186">
        <v>34.369998931884766</v>
      </c>
      <c r="R95" s="187">
        <v>173.99999572753907</v>
      </c>
      <c r="S95" s="184"/>
      <c r="T95" s="169"/>
      <c r="U95" s="173">
        <v>174.00000350952149</v>
      </c>
      <c r="V95" s="174">
        <v>7.7819824184643949E-6</v>
      </c>
    </row>
    <row r="96" spans="1:22" ht="11.25" customHeight="1" x14ac:dyDescent="0.2">
      <c r="A96" s="183"/>
      <c r="B96" s="183"/>
      <c r="C96" s="183" t="s">
        <v>223</v>
      </c>
      <c r="D96" s="183"/>
      <c r="E96" s="184"/>
      <c r="F96" s="185">
        <v>300</v>
      </c>
      <c r="G96" s="186">
        <v>300</v>
      </c>
      <c r="H96" s="186">
        <v>285</v>
      </c>
      <c r="I96" s="186">
        <v>300</v>
      </c>
      <c r="J96" s="186">
        <v>300</v>
      </c>
      <c r="K96" s="186">
        <v>300</v>
      </c>
      <c r="L96" s="186">
        <v>300</v>
      </c>
      <c r="M96" s="186">
        <v>300</v>
      </c>
      <c r="N96" s="185">
        <v>300</v>
      </c>
      <c r="O96" s="186">
        <v>300</v>
      </c>
      <c r="P96" s="186">
        <v>300</v>
      </c>
      <c r="Q96" s="186">
        <v>300</v>
      </c>
      <c r="R96" s="187">
        <v>3585</v>
      </c>
      <c r="S96" s="184"/>
      <c r="T96" s="169"/>
      <c r="U96" s="173">
        <v>3585</v>
      </c>
      <c r="V96" s="174">
        <v>0</v>
      </c>
    </row>
    <row r="97" spans="1:22" ht="11.25" customHeight="1" x14ac:dyDescent="0.2">
      <c r="A97" s="183"/>
      <c r="B97" s="183"/>
      <c r="C97" s="183" t="s">
        <v>224</v>
      </c>
      <c r="D97" s="183"/>
      <c r="E97" s="184"/>
      <c r="F97" s="185">
        <v>151.81</v>
      </c>
      <c r="G97" s="186">
        <v>151.22</v>
      </c>
      <c r="H97" s="186">
        <v>143.47999999999999</v>
      </c>
      <c r="I97" s="186">
        <v>148.63</v>
      </c>
      <c r="J97" s="186">
        <v>149.96</v>
      </c>
      <c r="K97" s="186">
        <v>225.15</v>
      </c>
      <c r="L97" s="186">
        <v>151.22</v>
      </c>
      <c r="M97" s="186">
        <v>151.22</v>
      </c>
      <c r="N97" s="185">
        <v>146.8275146484375</v>
      </c>
      <c r="O97" s="186">
        <v>146.8275146484375</v>
      </c>
      <c r="P97" s="186">
        <v>146.8275146484375</v>
      </c>
      <c r="Q97" s="186">
        <v>146.8275146484375</v>
      </c>
      <c r="R97" s="187">
        <v>1860.0000585937501</v>
      </c>
      <c r="S97" s="184"/>
      <c r="T97" s="169"/>
      <c r="U97" s="173">
        <v>1860.0000445556641</v>
      </c>
      <c r="V97" s="174">
        <v>-1.4038085964784841E-5</v>
      </c>
    </row>
    <row r="98" spans="1:22" ht="11.25" customHeight="1" x14ac:dyDescent="0.2">
      <c r="A98" s="183"/>
      <c r="B98" s="183"/>
      <c r="C98" s="183" t="s">
        <v>225</v>
      </c>
      <c r="D98" s="183"/>
      <c r="E98" s="184"/>
      <c r="F98" s="185">
        <v>35.5</v>
      </c>
      <c r="G98" s="186">
        <v>35.36</v>
      </c>
      <c r="H98" s="186">
        <v>33.56</v>
      </c>
      <c r="I98" s="186">
        <v>34.76</v>
      </c>
      <c r="J98" s="186">
        <v>35.06</v>
      </c>
      <c r="K98" s="186">
        <v>52.65</v>
      </c>
      <c r="L98" s="186">
        <v>35.36</v>
      </c>
      <c r="M98" s="186">
        <v>35.36</v>
      </c>
      <c r="N98" s="185">
        <v>34.347503662109375</v>
      </c>
      <c r="O98" s="186">
        <v>34.347503662109375</v>
      </c>
      <c r="P98" s="186">
        <v>34.347503662109375</v>
      </c>
      <c r="Q98" s="186">
        <v>34.347503662109375</v>
      </c>
      <c r="R98" s="187">
        <v>435.00001464843751</v>
      </c>
      <c r="S98" s="184"/>
      <c r="T98" s="169"/>
      <c r="U98" s="173">
        <v>434.99999618530273</v>
      </c>
      <c r="V98" s="174">
        <v>-1.8463134779267421E-5</v>
      </c>
    </row>
    <row r="99" spans="1:22" ht="11.25" customHeight="1" x14ac:dyDescent="0.2">
      <c r="A99" s="183"/>
      <c r="B99" s="183"/>
      <c r="C99" s="183" t="s">
        <v>226</v>
      </c>
      <c r="D99" s="183"/>
      <c r="E99" s="184"/>
      <c r="F99" s="185">
        <v>300.10000000000002</v>
      </c>
      <c r="G99" s="186">
        <v>300.10000000000002</v>
      </c>
      <c r="H99" s="186">
        <v>300.10000000000002</v>
      </c>
      <c r="I99" s="186">
        <v>514.04</v>
      </c>
      <c r="J99" s="186">
        <v>291.44</v>
      </c>
      <c r="K99" s="186">
        <v>291.44</v>
      </c>
      <c r="L99" s="186">
        <v>291.44</v>
      </c>
      <c r="M99" s="186">
        <v>291.44</v>
      </c>
      <c r="N99" s="185">
        <v>291.44000244140625</v>
      </c>
      <c r="O99" s="186">
        <v>291.44000244140625</v>
      </c>
      <c r="P99" s="186">
        <v>291.44000244140625</v>
      </c>
      <c r="Q99" s="186">
        <v>291.44000244140625</v>
      </c>
      <c r="R99" s="187">
        <v>3745.8600097656254</v>
      </c>
      <c r="S99" s="184"/>
      <c r="T99" s="169"/>
      <c r="U99" s="173">
        <v>3745.8600122070316</v>
      </c>
      <c r="V99" s="174">
        <v>2.4414061954303179E-6</v>
      </c>
    </row>
    <row r="100" spans="1:22" ht="11.25" customHeight="1" x14ac:dyDescent="0.2">
      <c r="A100" s="183"/>
      <c r="B100" s="183"/>
      <c r="C100" s="183" t="s">
        <v>227</v>
      </c>
      <c r="D100" s="183"/>
      <c r="E100" s="184"/>
      <c r="F100" s="185">
        <v>619.08000000000004</v>
      </c>
      <c r="G100" s="186">
        <v>451.92</v>
      </c>
      <c r="H100" s="186">
        <v>451.92</v>
      </c>
      <c r="I100" s="186">
        <v>451.92</v>
      </c>
      <c r="J100" s="186">
        <v>451.92</v>
      </c>
      <c r="K100" s="186">
        <v>451.92</v>
      </c>
      <c r="L100" s="186">
        <v>451.92</v>
      </c>
      <c r="M100" s="186">
        <v>451.92</v>
      </c>
      <c r="N100" s="185">
        <v>508.3800048828125</v>
      </c>
      <c r="O100" s="186">
        <v>508.3800048828125</v>
      </c>
      <c r="P100" s="186">
        <v>508.3800048828125</v>
      </c>
      <c r="Q100" s="186">
        <v>508.3800048828125</v>
      </c>
      <c r="R100" s="187">
        <v>5816.0400195312504</v>
      </c>
      <c r="S100" s="184"/>
      <c r="T100" s="169"/>
      <c r="U100" s="173">
        <v>5816.0399108886722</v>
      </c>
      <c r="V100" s="174">
        <v>-1.0864257819775958E-4</v>
      </c>
    </row>
    <row r="101" spans="1:22" ht="11.25" customHeight="1" x14ac:dyDescent="0.2">
      <c r="A101" s="183"/>
      <c r="B101" s="183"/>
      <c r="C101" s="183" t="s">
        <v>228</v>
      </c>
      <c r="D101" s="183"/>
      <c r="E101" s="184"/>
      <c r="F101" s="185">
        <v>314.14999999999998</v>
      </c>
      <c r="G101" s="186">
        <v>311.98</v>
      </c>
      <c r="H101" s="186">
        <v>228.28</v>
      </c>
      <c r="I101" s="186">
        <v>290.27999999999997</v>
      </c>
      <c r="J101" s="186">
        <v>228.28</v>
      </c>
      <c r="K101" s="186">
        <v>228.28</v>
      </c>
      <c r="L101" s="186">
        <v>228.28</v>
      </c>
      <c r="M101" s="186">
        <v>228.28</v>
      </c>
      <c r="N101" s="185">
        <v>228.27999877929688</v>
      </c>
      <c r="O101" s="186">
        <v>228.27999877929688</v>
      </c>
      <c r="P101" s="186">
        <v>228.27999877929688</v>
      </c>
      <c r="Q101" s="186">
        <v>228.27999877929688</v>
      </c>
      <c r="R101" s="187">
        <v>2970.9299951171874</v>
      </c>
      <c r="S101" s="184"/>
      <c r="T101" s="169"/>
      <c r="U101" s="173">
        <v>2970.9299938964841</v>
      </c>
      <c r="V101" s="174">
        <v>-1.2207033250888344E-6</v>
      </c>
    </row>
    <row r="102" spans="1:22" ht="11.25" customHeight="1" x14ac:dyDescent="0.2">
      <c r="A102" s="183"/>
      <c r="B102" s="183"/>
      <c r="C102" s="183" t="s">
        <v>229</v>
      </c>
      <c r="D102" s="183"/>
      <c r="E102" s="184"/>
      <c r="F102" s="185">
        <v>73.459999999999994</v>
      </c>
      <c r="G102" s="186">
        <v>72.959999999999994</v>
      </c>
      <c r="H102" s="186">
        <v>53.38</v>
      </c>
      <c r="I102" s="186">
        <v>67.88</v>
      </c>
      <c r="J102" s="186">
        <v>53.38</v>
      </c>
      <c r="K102" s="186">
        <v>53.38</v>
      </c>
      <c r="L102" s="186">
        <v>53.38</v>
      </c>
      <c r="M102" s="186">
        <v>53.38</v>
      </c>
      <c r="N102" s="185">
        <v>53.380001068115234</v>
      </c>
      <c r="O102" s="186">
        <v>53.380001068115234</v>
      </c>
      <c r="P102" s="186">
        <v>53.380001068115234</v>
      </c>
      <c r="Q102" s="186">
        <v>53.380001068115234</v>
      </c>
      <c r="R102" s="187">
        <v>694.72000427246087</v>
      </c>
      <c r="S102" s="184"/>
      <c r="T102" s="169"/>
      <c r="U102" s="173">
        <v>694.72000534057611</v>
      </c>
      <c r="V102" s="174">
        <v>1.0681152389224735E-6</v>
      </c>
    </row>
    <row r="103" spans="1:22" ht="11.25" customHeight="1" x14ac:dyDescent="0.2">
      <c r="A103" s="183"/>
      <c r="B103" s="183"/>
      <c r="C103" s="183" t="s">
        <v>230</v>
      </c>
      <c r="D103" s="183"/>
      <c r="E103" s="184"/>
      <c r="F103" s="185">
        <v>223.48</v>
      </c>
      <c r="G103" s="186">
        <v>446.96</v>
      </c>
      <c r="H103" s="186">
        <v>446.96</v>
      </c>
      <c r="I103" s="186">
        <v>398.24</v>
      </c>
      <c r="J103" s="186">
        <v>437.46</v>
      </c>
      <c r="K103" s="186">
        <v>465.8</v>
      </c>
      <c r="L103" s="186">
        <v>437.46</v>
      </c>
      <c r="M103" s="186">
        <v>437.46</v>
      </c>
      <c r="N103" s="185">
        <v>446.90664672851562</v>
      </c>
      <c r="O103" s="186">
        <v>446.90664672851562</v>
      </c>
      <c r="P103" s="186">
        <v>446.90664672851562</v>
      </c>
      <c r="Q103" s="186">
        <v>446.90664672851562</v>
      </c>
      <c r="R103" s="187">
        <v>5081.4465869140622</v>
      </c>
      <c r="S103" s="184"/>
      <c r="T103" s="169"/>
      <c r="U103" s="173">
        <v>5090.8932336425787</v>
      </c>
      <c r="V103" s="174">
        <v>9.4466467285164981</v>
      </c>
    </row>
    <row r="104" spans="1:22" ht="11.25" customHeight="1" x14ac:dyDescent="0.2">
      <c r="A104" s="183"/>
      <c r="B104" s="183"/>
      <c r="C104" s="183" t="s">
        <v>231</v>
      </c>
      <c r="D104" s="183"/>
      <c r="E104" s="184"/>
      <c r="F104" s="185">
        <v>295</v>
      </c>
      <c r="G104" s="186">
        <v>590</v>
      </c>
      <c r="H104" s="186">
        <v>590</v>
      </c>
      <c r="I104" s="186">
        <v>590</v>
      </c>
      <c r="J104" s="186">
        <v>590</v>
      </c>
      <c r="K104" s="186">
        <v>590</v>
      </c>
      <c r="L104" s="186">
        <v>590</v>
      </c>
      <c r="M104" s="186">
        <v>590</v>
      </c>
      <c r="N104" s="185">
        <v>663.75</v>
      </c>
      <c r="O104" s="186">
        <v>663.75</v>
      </c>
      <c r="P104" s="186">
        <v>663.75</v>
      </c>
      <c r="Q104" s="186">
        <v>663.75</v>
      </c>
      <c r="R104" s="187">
        <v>7080</v>
      </c>
      <c r="S104" s="184"/>
      <c r="T104" s="169"/>
      <c r="U104" s="173">
        <v>7080</v>
      </c>
      <c r="V104" s="174">
        <v>0</v>
      </c>
    </row>
    <row r="105" spans="1:22" ht="11.25" customHeight="1" x14ac:dyDescent="0.2">
      <c r="A105" s="183"/>
      <c r="B105" s="183"/>
      <c r="C105" s="183" t="s">
        <v>232</v>
      </c>
      <c r="D105" s="183"/>
      <c r="E105" s="184"/>
      <c r="F105" s="185">
        <v>151.47</v>
      </c>
      <c r="G105" s="186">
        <v>302.94</v>
      </c>
      <c r="H105" s="186">
        <v>302.94</v>
      </c>
      <c r="I105" s="186">
        <v>364.94</v>
      </c>
      <c r="J105" s="186">
        <v>302.94</v>
      </c>
      <c r="K105" s="186">
        <v>302.94</v>
      </c>
      <c r="L105" s="186">
        <v>302.94</v>
      </c>
      <c r="M105" s="186">
        <v>302.94</v>
      </c>
      <c r="N105" s="185">
        <v>346.48748779296875</v>
      </c>
      <c r="O105" s="186">
        <v>346.48748779296875</v>
      </c>
      <c r="P105" s="186">
        <v>346.48748779296875</v>
      </c>
      <c r="Q105" s="186">
        <v>346.48748779296875</v>
      </c>
      <c r="R105" s="187">
        <v>3719.9999511718752</v>
      </c>
      <c r="S105" s="184"/>
      <c r="T105" s="169"/>
      <c r="U105" s="173">
        <v>3720.0000756835939</v>
      </c>
      <c r="V105" s="174">
        <v>1.2451171869543032E-4</v>
      </c>
    </row>
    <row r="106" spans="1:22" ht="11.25" customHeight="1" x14ac:dyDescent="0.2">
      <c r="A106" s="183"/>
      <c r="B106" s="183"/>
      <c r="C106" s="183" t="s">
        <v>233</v>
      </c>
      <c r="D106" s="183"/>
      <c r="E106" s="184"/>
      <c r="F106" s="185">
        <v>35.43</v>
      </c>
      <c r="G106" s="186">
        <v>70.86</v>
      </c>
      <c r="H106" s="186">
        <v>70.86</v>
      </c>
      <c r="I106" s="186">
        <v>85.36</v>
      </c>
      <c r="J106" s="186">
        <v>70.86</v>
      </c>
      <c r="K106" s="186">
        <v>70.86</v>
      </c>
      <c r="L106" s="186">
        <v>70.86</v>
      </c>
      <c r="M106" s="186">
        <v>70.86</v>
      </c>
      <c r="N106" s="185">
        <v>81.012496948242188</v>
      </c>
      <c r="O106" s="186">
        <v>81.012496948242188</v>
      </c>
      <c r="P106" s="186">
        <v>81.012496948242188</v>
      </c>
      <c r="Q106" s="186">
        <v>81.012496948242188</v>
      </c>
      <c r="R106" s="187">
        <v>869.9999877929688</v>
      </c>
      <c r="S106" s="184"/>
      <c r="T106" s="169"/>
      <c r="U106" s="173">
        <v>870.00001129150394</v>
      </c>
      <c r="V106" s="174">
        <v>2.3498535142607579E-5</v>
      </c>
    </row>
    <row r="107" spans="1:22" ht="11.25" customHeight="1" x14ac:dyDescent="0.2">
      <c r="A107" s="183"/>
      <c r="B107" s="183"/>
      <c r="C107" s="183" t="s">
        <v>234</v>
      </c>
      <c r="D107" s="183"/>
      <c r="E107" s="184"/>
      <c r="F107" s="185">
        <v>214.54</v>
      </c>
      <c r="G107" s="186">
        <v>429.08</v>
      </c>
      <c r="H107" s="186">
        <v>429.08</v>
      </c>
      <c r="I107" s="186">
        <v>705.3</v>
      </c>
      <c r="J107" s="186">
        <v>429.34</v>
      </c>
      <c r="K107" s="186">
        <v>852.42</v>
      </c>
      <c r="L107" s="186">
        <v>429.34</v>
      </c>
      <c r="M107" s="186">
        <v>429.34</v>
      </c>
      <c r="N107" s="185">
        <v>570.36663818359375</v>
      </c>
      <c r="O107" s="186">
        <v>570.36663818359375</v>
      </c>
      <c r="P107" s="186">
        <v>570.36663818359375</v>
      </c>
      <c r="Q107" s="186">
        <v>570.36663818359375</v>
      </c>
      <c r="R107" s="187">
        <v>6199.9065527343755</v>
      </c>
      <c r="S107" s="184"/>
      <c r="T107" s="169"/>
      <c r="U107" s="173">
        <v>6340.9331909179691</v>
      </c>
      <c r="V107" s="174">
        <v>141.0266381835936</v>
      </c>
    </row>
    <row r="108" spans="1:22" ht="11.25" customHeight="1" x14ac:dyDescent="0.2">
      <c r="A108" s="183"/>
      <c r="B108" s="183"/>
      <c r="C108" s="183" t="s">
        <v>235</v>
      </c>
      <c r="D108" s="183"/>
      <c r="E108" s="184"/>
      <c r="F108" s="185">
        <v>0</v>
      </c>
      <c r="G108" s="186">
        <v>0</v>
      </c>
      <c r="H108" s="186">
        <v>0</v>
      </c>
      <c r="I108" s="186">
        <v>0</v>
      </c>
      <c r="J108" s="186">
        <v>0</v>
      </c>
      <c r="K108" s="186">
        <v>0</v>
      </c>
      <c r="L108" s="186">
        <v>0</v>
      </c>
      <c r="M108" s="186">
        <v>31</v>
      </c>
      <c r="N108" s="185">
        <v>0</v>
      </c>
      <c r="O108" s="186">
        <v>0</v>
      </c>
      <c r="P108" s="186">
        <v>0</v>
      </c>
      <c r="Q108" s="186">
        <v>0</v>
      </c>
      <c r="R108" s="187">
        <v>31</v>
      </c>
      <c r="S108" s="184"/>
      <c r="T108" s="169"/>
      <c r="U108" s="173">
        <v>0</v>
      </c>
      <c r="V108" s="174">
        <v>-31</v>
      </c>
    </row>
    <row r="109" spans="1:22" ht="11.25" customHeight="1" x14ac:dyDescent="0.2">
      <c r="A109" s="183"/>
      <c r="B109" s="183"/>
      <c r="C109" s="183" t="s">
        <v>236</v>
      </c>
      <c r="D109" s="183"/>
      <c r="E109" s="184"/>
      <c r="F109" s="185">
        <v>0</v>
      </c>
      <c r="G109" s="186">
        <v>0</v>
      </c>
      <c r="H109" s="186">
        <v>0</v>
      </c>
      <c r="I109" s="186">
        <v>0</v>
      </c>
      <c r="J109" s="186">
        <v>0</v>
      </c>
      <c r="K109" s="186">
        <v>0</v>
      </c>
      <c r="L109" s="186">
        <v>0</v>
      </c>
      <c r="M109" s="186">
        <v>7.25</v>
      </c>
      <c r="N109" s="185">
        <v>-6.25E-2</v>
      </c>
      <c r="O109" s="186">
        <v>-6.25E-2</v>
      </c>
      <c r="P109" s="186">
        <v>-6.25E-2</v>
      </c>
      <c r="Q109" s="186">
        <v>-6.25E-2</v>
      </c>
      <c r="R109" s="187">
        <v>7</v>
      </c>
      <c r="S109" s="184"/>
      <c r="T109" s="169"/>
      <c r="U109" s="173">
        <v>0</v>
      </c>
      <c r="V109" s="174">
        <v>-7</v>
      </c>
    </row>
    <row r="110" spans="1:22" ht="11.25" customHeight="1" x14ac:dyDescent="0.2">
      <c r="A110" s="183"/>
      <c r="B110" s="183"/>
      <c r="C110" s="183" t="s">
        <v>237</v>
      </c>
      <c r="D110" s="183"/>
      <c r="E110" s="184"/>
      <c r="F110" s="185">
        <v>0</v>
      </c>
      <c r="G110" s="186">
        <v>0</v>
      </c>
      <c r="H110" s="186">
        <v>0</v>
      </c>
      <c r="I110" s="186">
        <v>0</v>
      </c>
      <c r="J110" s="186">
        <v>0</v>
      </c>
      <c r="K110" s="186">
        <v>39.06</v>
      </c>
      <c r="L110" s="186">
        <v>10.98</v>
      </c>
      <c r="M110" s="186">
        <v>0</v>
      </c>
      <c r="N110" s="185">
        <v>-1.0000228881835938E-2</v>
      </c>
      <c r="O110" s="186">
        <v>-1.0000228881835938E-2</v>
      </c>
      <c r="P110" s="186">
        <v>-1.0000228881835938E-2</v>
      </c>
      <c r="Q110" s="186">
        <v>-1.0000228881835938E-2</v>
      </c>
      <c r="R110" s="187">
        <v>49.999999084472663</v>
      </c>
      <c r="S110" s="184"/>
      <c r="T110" s="169"/>
      <c r="U110" s="173">
        <v>49.999999085403985</v>
      </c>
      <c r="V110" s="174">
        <v>9.3132257461547852E-10</v>
      </c>
    </row>
    <row r="111" spans="1:22" ht="11.25" customHeight="1" x14ac:dyDescent="0.2">
      <c r="A111" s="183"/>
      <c r="B111" s="183"/>
      <c r="C111" s="183" t="s">
        <v>238</v>
      </c>
      <c r="D111" s="183"/>
      <c r="E111" s="184"/>
      <c r="F111" s="185">
        <v>0</v>
      </c>
      <c r="G111" s="186">
        <v>0</v>
      </c>
      <c r="H111" s="186">
        <v>0</v>
      </c>
      <c r="I111" s="186">
        <v>0</v>
      </c>
      <c r="J111" s="186">
        <v>0</v>
      </c>
      <c r="K111" s="186">
        <v>9.14</v>
      </c>
      <c r="L111" s="186">
        <v>2.57</v>
      </c>
      <c r="M111" s="186">
        <v>0</v>
      </c>
      <c r="N111" s="185">
        <v>7.2499990463256836E-2</v>
      </c>
      <c r="O111" s="186">
        <v>7.2499990463256836E-2</v>
      </c>
      <c r="P111" s="186">
        <v>7.2499990463256836E-2</v>
      </c>
      <c r="Q111" s="186">
        <v>7.2499990463256836E-2</v>
      </c>
      <c r="R111" s="187">
        <v>11.999999961853028</v>
      </c>
      <c r="S111" s="184"/>
      <c r="T111" s="169"/>
      <c r="U111" s="173">
        <v>11.999999954402448</v>
      </c>
      <c r="V111" s="174">
        <v>-7.4505805969238281E-9</v>
      </c>
    </row>
    <row r="112" spans="1:22" ht="11.25" customHeight="1" x14ac:dyDescent="0.2">
      <c r="A112" s="183"/>
      <c r="B112" s="183"/>
      <c r="C112" s="183" t="s">
        <v>239</v>
      </c>
      <c r="D112" s="183"/>
      <c r="E112" s="184"/>
      <c r="F112" s="185">
        <v>0</v>
      </c>
      <c r="G112" s="186">
        <v>927.5</v>
      </c>
      <c r="H112" s="186">
        <v>0</v>
      </c>
      <c r="I112" s="186">
        <v>0</v>
      </c>
      <c r="J112" s="186">
        <v>1276.5</v>
      </c>
      <c r="K112" s="186">
        <v>0</v>
      </c>
      <c r="L112" s="186">
        <v>0</v>
      </c>
      <c r="M112" s="186">
        <v>1276.5</v>
      </c>
      <c r="N112" s="185">
        <v>3078.114990234375</v>
      </c>
      <c r="O112" s="186">
        <v>3078.114990234375</v>
      </c>
      <c r="P112" s="186">
        <v>3078.114990234375</v>
      </c>
      <c r="Q112" s="186">
        <v>3078.114990234375</v>
      </c>
      <c r="R112" s="187">
        <v>15792.9599609375</v>
      </c>
      <c r="S112" s="184"/>
      <c r="T112" s="169"/>
      <c r="U112" s="173">
        <v>15792.9599609375</v>
      </c>
      <c r="V112" s="174">
        <v>0</v>
      </c>
    </row>
    <row r="113" spans="1:22" ht="11.25" customHeight="1" x14ac:dyDescent="0.2">
      <c r="A113" s="183"/>
      <c r="B113" s="183"/>
      <c r="C113" s="183" t="s">
        <v>240</v>
      </c>
      <c r="D113" s="183"/>
      <c r="E113" s="184"/>
      <c r="F113" s="185">
        <v>654.05999999999995</v>
      </c>
      <c r="G113" s="186">
        <v>654.05999999999995</v>
      </c>
      <c r="H113" s="186">
        <v>654.05999999999995</v>
      </c>
      <c r="I113" s="186">
        <v>654.05999999999995</v>
      </c>
      <c r="J113" s="186">
        <v>654.05999999999995</v>
      </c>
      <c r="K113" s="186">
        <v>654.05999999999995</v>
      </c>
      <c r="L113" s="186">
        <v>654.05999999999995</v>
      </c>
      <c r="M113" s="186">
        <v>654.05999999999995</v>
      </c>
      <c r="N113" s="185">
        <v>654.05999755859375</v>
      </c>
      <c r="O113" s="186">
        <v>654.05999755859375</v>
      </c>
      <c r="P113" s="186">
        <v>654.05999755859375</v>
      </c>
      <c r="Q113" s="186">
        <v>654.05999755859375</v>
      </c>
      <c r="R113" s="187">
        <v>7848.7199902343746</v>
      </c>
      <c r="S113" s="184"/>
      <c r="T113" s="169"/>
      <c r="U113" s="173">
        <v>7848.7199877929688</v>
      </c>
      <c r="V113" s="174">
        <v>-2.441405740682967E-6</v>
      </c>
    </row>
    <row r="114" spans="1:22" ht="11.25" customHeight="1" x14ac:dyDescent="0.2">
      <c r="A114" s="183"/>
      <c r="B114" s="183"/>
      <c r="C114" s="183" t="s">
        <v>241</v>
      </c>
      <c r="D114" s="183"/>
      <c r="E114" s="184"/>
      <c r="F114" s="185">
        <v>1004.8</v>
      </c>
      <c r="G114" s="186">
        <v>740</v>
      </c>
      <c r="H114" s="186">
        <v>711.25</v>
      </c>
      <c r="I114" s="186">
        <v>718</v>
      </c>
      <c r="J114" s="186">
        <v>740</v>
      </c>
      <c r="K114" s="186">
        <v>740</v>
      </c>
      <c r="L114" s="186">
        <v>740</v>
      </c>
      <c r="M114" s="186">
        <v>740</v>
      </c>
      <c r="N114" s="185">
        <v>740</v>
      </c>
      <c r="O114" s="186">
        <v>740</v>
      </c>
      <c r="P114" s="186">
        <v>740</v>
      </c>
      <c r="Q114" s="186">
        <v>740</v>
      </c>
      <c r="R114" s="187">
        <v>9094.0499999999993</v>
      </c>
      <c r="S114" s="184"/>
      <c r="T114" s="169"/>
      <c r="U114" s="173">
        <v>9094.0499999999993</v>
      </c>
      <c r="V114" s="174">
        <v>0</v>
      </c>
    </row>
    <row r="115" spans="1:22" ht="11.25" customHeight="1" x14ac:dyDescent="0.2">
      <c r="A115" s="183"/>
      <c r="B115" s="183"/>
      <c r="C115" s="183" t="s">
        <v>242</v>
      </c>
      <c r="D115" s="183"/>
      <c r="E115" s="184"/>
      <c r="F115" s="185">
        <v>846.97</v>
      </c>
      <c r="G115" s="186">
        <v>893.76</v>
      </c>
      <c r="H115" s="186">
        <v>795.4</v>
      </c>
      <c r="I115" s="186">
        <v>874.93</v>
      </c>
      <c r="J115" s="186">
        <v>996.91</v>
      </c>
      <c r="K115" s="186">
        <v>792</v>
      </c>
      <c r="L115" s="186">
        <v>886.4</v>
      </c>
      <c r="M115" s="186">
        <v>833.21</v>
      </c>
      <c r="N115" s="185">
        <v>846.84249999999997</v>
      </c>
      <c r="O115" s="186">
        <v>846.84249999999997</v>
      </c>
      <c r="P115" s="186">
        <v>846.84249999999997</v>
      </c>
      <c r="Q115" s="186">
        <v>846.84249999999997</v>
      </c>
      <c r="R115" s="187">
        <v>10306.950000000001</v>
      </c>
      <c r="S115" s="184"/>
      <c r="T115" s="169"/>
      <c r="U115" s="173">
        <v>10320.5825</v>
      </c>
      <c r="V115" s="174">
        <v>13.632499999999709</v>
      </c>
    </row>
    <row r="116" spans="1:22" ht="11.25" customHeight="1" x14ac:dyDescent="0.2">
      <c r="A116" s="183"/>
      <c r="B116" s="183"/>
      <c r="C116" s="183" t="s">
        <v>243</v>
      </c>
      <c r="D116" s="183"/>
      <c r="E116" s="184"/>
      <c r="F116" s="185">
        <v>198.08</v>
      </c>
      <c r="G116" s="186">
        <v>209.04</v>
      </c>
      <c r="H116" s="186">
        <v>186.02</v>
      </c>
      <c r="I116" s="186">
        <v>204.63</v>
      </c>
      <c r="J116" s="186">
        <v>233.15</v>
      </c>
      <c r="K116" s="186">
        <v>185.25</v>
      </c>
      <c r="L116" s="186">
        <v>207.33</v>
      </c>
      <c r="M116" s="186">
        <v>194.89</v>
      </c>
      <c r="N116" s="185">
        <v>198.051875</v>
      </c>
      <c r="O116" s="186">
        <v>198.051875</v>
      </c>
      <c r="P116" s="186">
        <v>198.051875</v>
      </c>
      <c r="Q116" s="186">
        <v>198.051875</v>
      </c>
      <c r="R116" s="187">
        <v>2410.5975000000003</v>
      </c>
      <c r="S116" s="184"/>
      <c r="T116" s="169"/>
      <c r="U116" s="173">
        <v>2413.7593750000005</v>
      </c>
      <c r="V116" s="174">
        <v>3.1618750000002365</v>
      </c>
    </row>
    <row r="117" spans="1:22" ht="11.25" customHeight="1" x14ac:dyDescent="0.2">
      <c r="A117" s="183"/>
      <c r="B117" s="183"/>
      <c r="C117" s="183" t="s">
        <v>244</v>
      </c>
      <c r="D117" s="183"/>
      <c r="E117" s="184"/>
      <c r="F117" s="185">
        <v>1237.2</v>
      </c>
      <c r="G117" s="186">
        <v>1286.68</v>
      </c>
      <c r="H117" s="186">
        <v>1286.68</v>
      </c>
      <c r="I117" s="186">
        <v>1812.38</v>
      </c>
      <c r="J117" s="186">
        <v>1270.78</v>
      </c>
      <c r="K117" s="186">
        <v>1286.8800000000001</v>
      </c>
      <c r="L117" s="186">
        <v>1270.78</v>
      </c>
      <c r="M117" s="186">
        <v>1270.78</v>
      </c>
      <c r="N117" s="185">
        <v>1274.804931640625</v>
      </c>
      <c r="O117" s="186">
        <v>1274.804931640625</v>
      </c>
      <c r="P117" s="186">
        <v>1274.804931640625</v>
      </c>
      <c r="Q117" s="186">
        <v>1274.804931640625</v>
      </c>
      <c r="R117" s="187">
        <v>15821.379726562502</v>
      </c>
      <c r="S117" s="184"/>
      <c r="T117" s="169"/>
      <c r="U117" s="173">
        <v>16502.404780273439</v>
      </c>
      <c r="V117" s="174">
        <v>681.02505371093685</v>
      </c>
    </row>
    <row r="118" spans="1:22" ht="11.25" customHeight="1" x14ac:dyDescent="0.2">
      <c r="A118" s="183"/>
      <c r="B118" s="183"/>
      <c r="C118" s="183" t="s">
        <v>245</v>
      </c>
      <c r="D118" s="183"/>
      <c r="E118" s="184"/>
      <c r="F118" s="185">
        <v>0</v>
      </c>
      <c r="G118" s="186">
        <v>0</v>
      </c>
      <c r="H118" s="186">
        <v>0</v>
      </c>
      <c r="I118" s="186">
        <v>0</v>
      </c>
      <c r="J118" s="186">
        <v>0</v>
      </c>
      <c r="K118" s="186">
        <v>0</v>
      </c>
      <c r="L118" s="186">
        <v>740.26</v>
      </c>
      <c r="M118" s="186">
        <v>0</v>
      </c>
      <c r="N118" s="185">
        <v>314.94500732421875</v>
      </c>
      <c r="O118" s="186">
        <v>314.94500732421875</v>
      </c>
      <c r="P118" s="186">
        <v>314.94500732421875</v>
      </c>
      <c r="Q118" s="186">
        <v>314.94500732421875</v>
      </c>
      <c r="R118" s="187">
        <v>2000.040029296875</v>
      </c>
      <c r="S118" s="184"/>
      <c r="T118" s="169"/>
      <c r="U118" s="173">
        <v>2000.0400445556641</v>
      </c>
      <c r="V118" s="174">
        <v>1.52587890625E-5</v>
      </c>
    </row>
    <row r="119" spans="1:22" ht="11.25" customHeight="1" x14ac:dyDescent="0.2">
      <c r="A119" s="183"/>
      <c r="B119" s="183"/>
      <c r="C119" s="183" t="s">
        <v>246</v>
      </c>
      <c r="D119" s="183"/>
      <c r="E119" s="184"/>
      <c r="F119" s="185">
        <v>0</v>
      </c>
      <c r="G119" s="186">
        <v>0</v>
      </c>
      <c r="H119" s="186">
        <v>0</v>
      </c>
      <c r="I119" s="186">
        <v>0</v>
      </c>
      <c r="J119" s="186">
        <v>0</v>
      </c>
      <c r="K119" s="186">
        <v>0</v>
      </c>
      <c r="L119" s="186">
        <v>0</v>
      </c>
      <c r="M119" s="186">
        <v>0</v>
      </c>
      <c r="N119" s="185">
        <v>0</v>
      </c>
      <c r="O119" s="186">
        <v>0</v>
      </c>
      <c r="P119" s="186">
        <v>0</v>
      </c>
      <c r="Q119" s="186">
        <v>0</v>
      </c>
      <c r="R119" s="187">
        <v>0</v>
      </c>
      <c r="S119" s="184"/>
      <c r="T119" s="169"/>
      <c r="U119" s="173">
        <v>0</v>
      </c>
      <c r="V119" s="174">
        <v>0</v>
      </c>
    </row>
    <row r="120" spans="1:22" ht="11.25" customHeight="1" x14ac:dyDescent="0.2">
      <c r="A120" s="183"/>
      <c r="B120" s="183"/>
      <c r="C120" s="183" t="s">
        <v>247</v>
      </c>
      <c r="D120" s="183"/>
      <c r="E120" s="184"/>
      <c r="F120" s="185">
        <v>83.17</v>
      </c>
      <c r="G120" s="186">
        <v>179.74</v>
      </c>
      <c r="H120" s="186">
        <v>100.97</v>
      </c>
      <c r="I120" s="186">
        <v>30.87</v>
      </c>
      <c r="J120" s="186">
        <v>10.94</v>
      </c>
      <c r="K120" s="186">
        <v>0</v>
      </c>
      <c r="L120" s="186">
        <v>6.57</v>
      </c>
      <c r="M120" s="186">
        <v>32.83</v>
      </c>
      <c r="N120" s="185">
        <v>32.830001831054688</v>
      </c>
      <c r="O120" s="186">
        <v>32.830001831054688</v>
      </c>
      <c r="P120" s="186">
        <v>32.830001831054688</v>
      </c>
      <c r="Q120" s="186">
        <v>32.830001831054688</v>
      </c>
      <c r="R120" s="187">
        <v>576.41000732421867</v>
      </c>
      <c r="S120" s="184"/>
      <c r="T120" s="169"/>
      <c r="U120" s="173">
        <v>445.11000085830688</v>
      </c>
      <c r="V120" s="174">
        <v>-131.30000646591179</v>
      </c>
    </row>
    <row r="121" spans="1:22" ht="11.25" customHeight="1" x14ac:dyDescent="0.2">
      <c r="A121" s="183"/>
      <c r="B121" s="183"/>
      <c r="C121" s="183" t="s">
        <v>248</v>
      </c>
      <c r="D121" s="183"/>
      <c r="E121" s="184"/>
      <c r="F121" s="185">
        <v>19.440000000000001</v>
      </c>
      <c r="G121" s="186">
        <v>42.03</v>
      </c>
      <c r="H121" s="186">
        <v>23.62</v>
      </c>
      <c r="I121" s="186">
        <v>7.22</v>
      </c>
      <c r="J121" s="186">
        <v>2.56</v>
      </c>
      <c r="K121" s="186">
        <v>0</v>
      </c>
      <c r="L121" s="186">
        <v>1.53</v>
      </c>
      <c r="M121" s="186">
        <v>7.68</v>
      </c>
      <c r="N121" s="185">
        <v>7.679999828338623</v>
      </c>
      <c r="O121" s="186">
        <v>7.679999828338623</v>
      </c>
      <c r="P121" s="186">
        <v>7.679999828338623</v>
      </c>
      <c r="Q121" s="186">
        <v>7.679999828338623</v>
      </c>
      <c r="R121" s="187">
        <v>134.7999993133545</v>
      </c>
      <c r="S121" s="184"/>
      <c r="T121" s="169"/>
      <c r="U121" s="173">
        <v>104.04999985694886</v>
      </c>
      <c r="V121" s="174">
        <v>-30.749999456405646</v>
      </c>
    </row>
    <row r="122" spans="1:22" ht="11.25" customHeight="1" x14ac:dyDescent="0.2">
      <c r="A122" s="183"/>
      <c r="B122" s="183"/>
      <c r="C122" s="183" t="s">
        <v>249</v>
      </c>
      <c r="D122" s="183"/>
      <c r="E122" s="184"/>
      <c r="F122" s="185">
        <v>551.88</v>
      </c>
      <c r="G122" s="186">
        <v>599.5</v>
      </c>
      <c r="H122" s="186">
        <v>599.5</v>
      </c>
      <c r="I122" s="186">
        <v>599.5</v>
      </c>
      <c r="J122" s="186">
        <v>599.5</v>
      </c>
      <c r="K122" s="186">
        <v>599.5</v>
      </c>
      <c r="L122" s="186">
        <v>599.5</v>
      </c>
      <c r="M122" s="186">
        <v>299.75</v>
      </c>
      <c r="N122" s="185">
        <v>599.5</v>
      </c>
      <c r="O122" s="186">
        <v>599.5</v>
      </c>
      <c r="P122" s="186">
        <v>599.5</v>
      </c>
      <c r="Q122" s="186">
        <v>599.5</v>
      </c>
      <c r="R122" s="187">
        <v>6846.63</v>
      </c>
      <c r="S122" s="184"/>
      <c r="T122" s="169"/>
      <c r="U122" s="173">
        <v>7146.38</v>
      </c>
      <c r="V122" s="174">
        <v>299.75</v>
      </c>
    </row>
    <row r="123" spans="1:22" ht="11.25" customHeight="1" x14ac:dyDescent="0.2">
      <c r="A123" s="183"/>
      <c r="B123" s="183"/>
      <c r="C123" s="183" t="s">
        <v>250</v>
      </c>
      <c r="D123" s="183"/>
      <c r="E123" s="184"/>
      <c r="F123" s="185">
        <v>289.88</v>
      </c>
      <c r="G123" s="186">
        <v>305.26</v>
      </c>
      <c r="H123" s="186">
        <v>305.26</v>
      </c>
      <c r="I123" s="186">
        <v>366.63</v>
      </c>
      <c r="J123" s="186">
        <v>305.12</v>
      </c>
      <c r="K123" s="186">
        <v>305.12</v>
      </c>
      <c r="L123" s="186">
        <v>305.12</v>
      </c>
      <c r="M123" s="186">
        <v>152.56</v>
      </c>
      <c r="N123" s="185">
        <v>309.74166666666702</v>
      </c>
      <c r="O123" s="186">
        <v>309.74166666666702</v>
      </c>
      <c r="P123" s="186">
        <v>309.74166666666702</v>
      </c>
      <c r="Q123" s="186">
        <v>309.74166666666702</v>
      </c>
      <c r="R123" s="187">
        <v>3573.916666666667</v>
      </c>
      <c r="S123" s="184"/>
      <c r="T123" s="169"/>
      <c r="U123" s="173">
        <v>3731.0983333333343</v>
      </c>
      <c r="V123" s="174">
        <v>157.1816666666673</v>
      </c>
    </row>
    <row r="124" spans="1:22" ht="11.25" customHeight="1" x14ac:dyDescent="0.2">
      <c r="A124" s="183"/>
      <c r="B124" s="183"/>
      <c r="C124" s="183" t="s">
        <v>251</v>
      </c>
      <c r="D124" s="183"/>
      <c r="E124" s="184"/>
      <c r="F124" s="185">
        <v>67.8</v>
      </c>
      <c r="G124" s="186">
        <v>71.400000000000006</v>
      </c>
      <c r="H124" s="186">
        <v>71.400000000000006</v>
      </c>
      <c r="I124" s="186">
        <v>85.75</v>
      </c>
      <c r="J124" s="186">
        <v>71.36</v>
      </c>
      <c r="K124" s="186">
        <v>71.36</v>
      </c>
      <c r="L124" s="186">
        <v>71.36</v>
      </c>
      <c r="M124" s="186">
        <v>35.68</v>
      </c>
      <c r="N124" s="185">
        <v>72.439583333333303</v>
      </c>
      <c r="O124" s="186">
        <v>72.439583333333303</v>
      </c>
      <c r="P124" s="186">
        <v>72.439583333333303</v>
      </c>
      <c r="Q124" s="186">
        <v>72.439583333333303</v>
      </c>
      <c r="R124" s="187">
        <v>835.86833333333323</v>
      </c>
      <c r="S124" s="184"/>
      <c r="T124" s="169"/>
      <c r="U124" s="173">
        <v>872.62791666666658</v>
      </c>
      <c r="V124" s="174">
        <v>36.759583333333353</v>
      </c>
    </row>
    <row r="125" spans="1:22" ht="11.25" customHeight="1" x14ac:dyDescent="0.2">
      <c r="A125" s="183"/>
      <c r="B125" s="183"/>
      <c r="C125" s="183" t="s">
        <v>252</v>
      </c>
      <c r="D125" s="183"/>
      <c r="E125" s="184"/>
      <c r="F125" s="185">
        <v>538.4</v>
      </c>
      <c r="G125" s="186">
        <v>467.21</v>
      </c>
      <c r="H125" s="186">
        <v>466.58</v>
      </c>
      <c r="I125" s="186">
        <v>455.05</v>
      </c>
      <c r="J125" s="186">
        <v>464.84</v>
      </c>
      <c r="K125" s="186">
        <v>890.89</v>
      </c>
      <c r="L125" s="186">
        <v>464.84</v>
      </c>
      <c r="M125" s="186">
        <v>232.42</v>
      </c>
      <c r="N125" s="185">
        <v>645.9425048828125</v>
      </c>
      <c r="O125" s="186">
        <v>645.9425048828125</v>
      </c>
      <c r="P125" s="186">
        <v>645.9425048828125</v>
      </c>
      <c r="Q125" s="186">
        <v>645.9425048828125</v>
      </c>
      <c r="R125" s="187">
        <v>6564.0000195312496</v>
      </c>
      <c r="S125" s="184"/>
      <c r="T125" s="169"/>
      <c r="U125" s="173">
        <v>6563.9998803710932</v>
      </c>
      <c r="V125" s="174">
        <v>-1.3916015632275958E-4</v>
      </c>
    </row>
    <row r="126" spans="1:22" ht="11.25" customHeight="1" x14ac:dyDescent="0.2">
      <c r="A126" s="183"/>
      <c r="B126" s="183"/>
      <c r="C126" s="183" t="s">
        <v>253</v>
      </c>
      <c r="D126" s="183"/>
      <c r="E126" s="184"/>
      <c r="F126" s="185">
        <v>2552.96</v>
      </c>
      <c r="G126" s="186">
        <v>1002.96</v>
      </c>
      <c r="H126" s="186">
        <v>1002.96</v>
      </c>
      <c r="I126" s="186">
        <v>1002.96</v>
      </c>
      <c r="J126" s="186">
        <v>1002.96</v>
      </c>
      <c r="K126" s="186">
        <v>1002.96</v>
      </c>
      <c r="L126" s="186">
        <v>1002.96</v>
      </c>
      <c r="M126" s="186">
        <v>1002.96</v>
      </c>
      <c r="N126" s="185">
        <v>1002.9600219726562</v>
      </c>
      <c r="O126" s="186">
        <v>1002.9600219726562</v>
      </c>
      <c r="P126" s="186">
        <v>1002.9600219726562</v>
      </c>
      <c r="Q126" s="186">
        <v>1002.9600219726562</v>
      </c>
      <c r="R126" s="187">
        <v>13585.520087890625</v>
      </c>
      <c r="S126" s="184"/>
      <c r="T126" s="169"/>
      <c r="U126" s="173">
        <v>13585.520109863282</v>
      </c>
      <c r="V126" s="174">
        <v>2.1972657123114914E-5</v>
      </c>
    </row>
    <row r="127" spans="1:22" ht="11.25" customHeight="1" x14ac:dyDescent="0.2">
      <c r="A127" s="183"/>
      <c r="B127" s="183"/>
      <c r="C127" s="183" t="s">
        <v>254</v>
      </c>
      <c r="D127" s="183"/>
      <c r="E127" s="184"/>
      <c r="F127" s="185">
        <v>750</v>
      </c>
      <c r="G127" s="186">
        <v>2300</v>
      </c>
      <c r="H127" s="186">
        <v>2295.31</v>
      </c>
      <c r="I127" s="186">
        <v>2300</v>
      </c>
      <c r="J127" s="186">
        <v>2300</v>
      </c>
      <c r="K127" s="186">
        <v>2262.5</v>
      </c>
      <c r="L127" s="186">
        <v>2300</v>
      </c>
      <c r="M127" s="186">
        <v>2300</v>
      </c>
      <c r="N127" s="185">
        <v>2300</v>
      </c>
      <c r="O127" s="186">
        <v>2300</v>
      </c>
      <c r="P127" s="186">
        <v>2300</v>
      </c>
      <c r="Q127" s="186">
        <v>2300</v>
      </c>
      <c r="R127" s="187">
        <v>26007.809999999998</v>
      </c>
      <c r="S127" s="184"/>
      <c r="T127" s="169"/>
      <c r="U127" s="173">
        <v>26007.809999999998</v>
      </c>
      <c r="V127" s="174">
        <v>0</v>
      </c>
    </row>
    <row r="128" spans="1:22" ht="11.25" customHeight="1" x14ac:dyDescent="0.2">
      <c r="A128" s="183"/>
      <c r="B128" s="183"/>
      <c r="C128" s="183" t="s">
        <v>255</v>
      </c>
      <c r="D128" s="183"/>
      <c r="E128" s="184"/>
      <c r="F128" s="185">
        <v>1821.44</v>
      </c>
      <c r="G128" s="186">
        <v>1687.28</v>
      </c>
      <c r="H128" s="186">
        <v>1684.86</v>
      </c>
      <c r="I128" s="186">
        <v>2346.85</v>
      </c>
      <c r="J128" s="186">
        <v>1664.2</v>
      </c>
      <c r="K128" s="186">
        <v>1644.83</v>
      </c>
      <c r="L128" s="186">
        <v>1669.83</v>
      </c>
      <c r="M128" s="186">
        <v>1675.46</v>
      </c>
      <c r="N128" s="185">
        <v>1926.1126666666701</v>
      </c>
      <c r="O128" s="186">
        <v>1926.1126666666701</v>
      </c>
      <c r="P128" s="186">
        <v>1926.1126666666701</v>
      </c>
      <c r="Q128" s="186">
        <v>1926.1126666666701</v>
      </c>
      <c r="R128" s="187">
        <v>21899.200666666682</v>
      </c>
      <c r="S128" s="184"/>
      <c r="T128" s="169"/>
      <c r="U128" s="173">
        <v>22149.853333333354</v>
      </c>
      <c r="V128" s="174">
        <v>250.6526666666723</v>
      </c>
    </row>
    <row r="129" spans="1:22" ht="11.25" customHeight="1" x14ac:dyDescent="0.2">
      <c r="A129" s="183"/>
      <c r="B129" s="183"/>
      <c r="C129" s="183" t="s">
        <v>256</v>
      </c>
      <c r="D129" s="183"/>
      <c r="E129" s="184"/>
      <c r="F129" s="185">
        <v>426.2</v>
      </c>
      <c r="G129" s="186">
        <v>394.62</v>
      </c>
      <c r="H129" s="186">
        <v>394.06</v>
      </c>
      <c r="I129" s="186">
        <v>548.86</v>
      </c>
      <c r="J129" s="186">
        <v>389.2</v>
      </c>
      <c r="K129" s="186">
        <v>384.67</v>
      </c>
      <c r="L129" s="186">
        <v>390.52</v>
      </c>
      <c r="M129" s="186">
        <v>391.84</v>
      </c>
      <c r="N129" s="185">
        <v>450.461833333333</v>
      </c>
      <c r="O129" s="186">
        <v>450.461833333333</v>
      </c>
      <c r="P129" s="186">
        <v>450.461833333333</v>
      </c>
      <c r="Q129" s="186">
        <v>450.461833333333</v>
      </c>
      <c r="R129" s="187">
        <v>5121.8173333333316</v>
      </c>
      <c r="S129" s="184"/>
      <c r="T129" s="169"/>
      <c r="U129" s="173">
        <v>5180.4391666666643</v>
      </c>
      <c r="V129" s="174">
        <v>58.621833333332688</v>
      </c>
    </row>
    <row r="130" spans="1:22" ht="11.25" customHeight="1" x14ac:dyDescent="0.2">
      <c r="A130" s="183"/>
      <c r="B130" s="183"/>
      <c r="C130" s="183" t="s">
        <v>257</v>
      </c>
      <c r="D130" s="183"/>
      <c r="E130" s="184"/>
      <c r="F130" s="185">
        <v>1787.37</v>
      </c>
      <c r="G130" s="186">
        <v>1627.56</v>
      </c>
      <c r="H130" s="186">
        <v>1627.56</v>
      </c>
      <c r="I130" s="186">
        <v>4446.28</v>
      </c>
      <c r="J130" s="186">
        <v>2136.7199999999998</v>
      </c>
      <c r="K130" s="186">
        <v>2438.33</v>
      </c>
      <c r="L130" s="186">
        <v>2183.64</v>
      </c>
      <c r="M130" s="186">
        <v>2183.64</v>
      </c>
      <c r="N130" s="185">
        <v>1020.47509765625</v>
      </c>
      <c r="O130" s="186">
        <v>1020.47509765625</v>
      </c>
      <c r="P130" s="186">
        <v>1020.47509765625</v>
      </c>
      <c r="Q130" s="186">
        <v>1020.47509765625</v>
      </c>
      <c r="R130" s="187">
        <v>22513.000390624999</v>
      </c>
      <c r="S130" s="184"/>
      <c r="T130" s="169"/>
      <c r="U130" s="173">
        <v>22513.000161132812</v>
      </c>
      <c r="V130" s="174">
        <v>-2.2949218691792339E-4</v>
      </c>
    </row>
    <row r="131" spans="1:22" ht="11.25" customHeight="1" x14ac:dyDescent="0.2">
      <c r="A131" s="183"/>
      <c r="B131" s="183"/>
      <c r="C131" s="183" t="s">
        <v>258</v>
      </c>
      <c r="D131" s="183"/>
      <c r="E131" s="184"/>
      <c r="F131" s="185">
        <v>0</v>
      </c>
      <c r="G131" s="186">
        <v>0</v>
      </c>
      <c r="H131" s="186">
        <v>106.56</v>
      </c>
      <c r="I131" s="186">
        <v>62</v>
      </c>
      <c r="J131" s="186">
        <v>66.650000000000006</v>
      </c>
      <c r="K131" s="186">
        <v>0</v>
      </c>
      <c r="L131" s="186">
        <v>158.1</v>
      </c>
      <c r="M131" s="186">
        <v>176.7</v>
      </c>
      <c r="N131" s="185">
        <v>20.6666666666667</v>
      </c>
      <c r="O131" s="186">
        <v>20.6666666666667</v>
      </c>
      <c r="P131" s="186">
        <v>20.6666666666667</v>
      </c>
      <c r="Q131" s="186">
        <v>20.6666666666667</v>
      </c>
      <c r="R131" s="187">
        <v>652.67666666666696</v>
      </c>
      <c r="S131" s="184"/>
      <c r="T131" s="169"/>
      <c r="U131" s="173">
        <v>496.64333333333343</v>
      </c>
      <c r="V131" s="174">
        <v>-156.03333333333353</v>
      </c>
    </row>
    <row r="132" spans="1:22" ht="11.25" customHeight="1" x14ac:dyDescent="0.2">
      <c r="A132" s="183"/>
      <c r="B132" s="183"/>
      <c r="C132" s="183" t="s">
        <v>259</v>
      </c>
      <c r="D132" s="183"/>
      <c r="E132" s="184"/>
      <c r="F132" s="185">
        <v>0</v>
      </c>
      <c r="G132" s="186">
        <v>0</v>
      </c>
      <c r="H132" s="186">
        <v>24.92</v>
      </c>
      <c r="I132" s="186">
        <v>14.5</v>
      </c>
      <c r="J132" s="186">
        <v>15.59</v>
      </c>
      <c r="K132" s="186">
        <v>0</v>
      </c>
      <c r="L132" s="186">
        <v>36.979999999999997</v>
      </c>
      <c r="M132" s="186">
        <v>41.33</v>
      </c>
      <c r="N132" s="185">
        <v>4.8333333333333304</v>
      </c>
      <c r="O132" s="186">
        <v>4.8333333333333304</v>
      </c>
      <c r="P132" s="186">
        <v>4.8333333333333304</v>
      </c>
      <c r="Q132" s="186">
        <v>4.8333333333333304</v>
      </c>
      <c r="R132" s="187">
        <v>152.65333333333336</v>
      </c>
      <c r="S132" s="184"/>
      <c r="T132" s="169"/>
      <c r="U132" s="173">
        <v>116.15666666666665</v>
      </c>
      <c r="V132" s="174">
        <v>-36.496666666666712</v>
      </c>
    </row>
    <row r="133" spans="1:22" ht="11.25" customHeight="1" x14ac:dyDescent="0.2">
      <c r="A133" s="183"/>
      <c r="B133" s="183"/>
      <c r="C133" s="183" t="s">
        <v>260</v>
      </c>
      <c r="D133" s="183"/>
      <c r="E133" s="184"/>
      <c r="F133" s="185">
        <v>0</v>
      </c>
      <c r="G133" s="186">
        <v>0</v>
      </c>
      <c r="H133" s="186">
        <v>0</v>
      </c>
      <c r="I133" s="186">
        <v>0</v>
      </c>
      <c r="J133" s="186">
        <v>0</v>
      </c>
      <c r="K133" s="186">
        <v>0</v>
      </c>
      <c r="L133" s="186">
        <v>0</v>
      </c>
      <c r="M133" s="186">
        <v>3.1</v>
      </c>
      <c r="N133" s="185">
        <v>-2.499997615814209E-2</v>
      </c>
      <c r="O133" s="186">
        <v>-2.499997615814209E-2</v>
      </c>
      <c r="P133" s="186">
        <v>-2.499997615814209E-2</v>
      </c>
      <c r="Q133" s="186">
        <v>-2.499997615814209E-2</v>
      </c>
      <c r="R133" s="187">
        <v>3.0000000953674317</v>
      </c>
      <c r="S133" s="184"/>
      <c r="T133" s="169"/>
      <c r="U133" s="173">
        <v>0</v>
      </c>
      <c r="V133" s="174">
        <v>-3.0000000953674317</v>
      </c>
    </row>
    <row r="134" spans="1:22" ht="11.25" customHeight="1" x14ac:dyDescent="0.2">
      <c r="A134" s="183"/>
      <c r="B134" s="183"/>
      <c r="C134" s="183" t="s">
        <v>261</v>
      </c>
      <c r="D134" s="183"/>
      <c r="E134" s="184"/>
      <c r="F134" s="185">
        <v>0</v>
      </c>
      <c r="G134" s="186">
        <v>0</v>
      </c>
      <c r="H134" s="186">
        <v>0</v>
      </c>
      <c r="I134" s="186">
        <v>0</v>
      </c>
      <c r="J134" s="186">
        <v>0</v>
      </c>
      <c r="K134" s="186">
        <v>0</v>
      </c>
      <c r="L134" s="186">
        <v>0</v>
      </c>
      <c r="M134" s="186">
        <v>0.72</v>
      </c>
      <c r="N134" s="185">
        <v>-0.18000000715255737</v>
      </c>
      <c r="O134" s="186">
        <v>-0.18000000715255737</v>
      </c>
      <c r="P134" s="186">
        <v>-0.18000000715255737</v>
      </c>
      <c r="Q134" s="186">
        <v>-0.18000000715255737</v>
      </c>
      <c r="R134" s="187">
        <v>-2.8610229518832853E-8</v>
      </c>
      <c r="S134" s="184"/>
      <c r="T134" s="169"/>
      <c r="U134" s="173">
        <v>0</v>
      </c>
      <c r="V134" s="174">
        <v>2.8610229518832853E-8</v>
      </c>
    </row>
    <row r="135" spans="1:22" ht="11.25" customHeight="1" x14ac:dyDescent="0.2">
      <c r="A135" s="183"/>
      <c r="B135" s="183"/>
      <c r="C135" s="188" t="s">
        <v>262</v>
      </c>
      <c r="D135" s="188"/>
      <c r="E135" s="189"/>
      <c r="F135" s="190">
        <v>30566.810000000005</v>
      </c>
      <c r="G135" s="191">
        <v>46791.969999999994</v>
      </c>
      <c r="H135" s="191">
        <v>45420.12999999999</v>
      </c>
      <c r="I135" s="191">
        <v>53185.039999999994</v>
      </c>
      <c r="J135" s="191">
        <v>47222.999999999985</v>
      </c>
      <c r="K135" s="191">
        <v>47983.429999999993</v>
      </c>
      <c r="L135" s="191">
        <v>46776.81</v>
      </c>
      <c r="M135" s="191">
        <v>47895.269999999982</v>
      </c>
      <c r="N135" s="190">
        <v>48771.076882174966</v>
      </c>
      <c r="O135" s="191">
        <v>48771.076882174966</v>
      </c>
      <c r="P135" s="191">
        <v>48771.076882174966</v>
      </c>
      <c r="Q135" s="191">
        <v>50148.076882174966</v>
      </c>
      <c r="R135" s="192">
        <v>562303.76752869983</v>
      </c>
      <c r="S135" s="189"/>
      <c r="T135" s="170"/>
      <c r="U135" s="175">
        <v>556264.1361611014</v>
      </c>
      <c r="V135" s="170">
        <v>-6039.6313675983547</v>
      </c>
    </row>
    <row r="136" spans="1:22" ht="11.25" customHeight="1" x14ac:dyDescent="0.2">
      <c r="A136" s="183"/>
      <c r="B136" s="183" t="s">
        <v>32</v>
      </c>
      <c r="C136" s="183"/>
      <c r="D136" s="183"/>
      <c r="E136" s="184"/>
      <c r="F136" s="185"/>
      <c r="G136" s="186"/>
      <c r="H136" s="186"/>
      <c r="I136" s="186"/>
      <c r="J136" s="186"/>
      <c r="K136" s="186"/>
      <c r="L136" s="186"/>
      <c r="M136" s="186"/>
      <c r="N136" s="185"/>
      <c r="O136" s="186"/>
      <c r="P136" s="186"/>
      <c r="Q136" s="186"/>
      <c r="R136" s="187"/>
      <c r="S136" s="184"/>
      <c r="T136" s="169"/>
      <c r="U136" s="173"/>
      <c r="V136" s="174"/>
    </row>
    <row r="137" spans="1:22" ht="11.25" customHeight="1" x14ac:dyDescent="0.2">
      <c r="A137" s="183"/>
      <c r="B137" s="183"/>
      <c r="C137" s="183" t="s">
        <v>263</v>
      </c>
      <c r="D137" s="183"/>
      <c r="E137" s="184"/>
      <c r="F137" s="185">
        <v>0</v>
      </c>
      <c r="G137" s="186">
        <v>9000</v>
      </c>
      <c r="H137" s="186">
        <v>6500</v>
      </c>
      <c r="I137" s="186">
        <v>28673</v>
      </c>
      <c r="J137" s="186">
        <v>7168</v>
      </c>
      <c r="K137" s="186">
        <v>2100</v>
      </c>
      <c r="L137" s="186">
        <v>883</v>
      </c>
      <c r="M137" s="186">
        <v>75</v>
      </c>
      <c r="N137" s="185">
        <v>78.5</v>
      </c>
      <c r="O137" s="186">
        <v>78.5</v>
      </c>
      <c r="P137" s="186">
        <v>78.5</v>
      </c>
      <c r="Q137" s="186">
        <v>78.5</v>
      </c>
      <c r="R137" s="187">
        <v>54713</v>
      </c>
      <c r="S137" s="184"/>
      <c r="T137" s="169"/>
      <c r="U137" s="173">
        <v>54713.000015258789</v>
      </c>
      <c r="V137" s="174">
        <v>1.52587890625E-5</v>
      </c>
    </row>
    <row r="138" spans="1:22" ht="11.25" customHeight="1" x14ac:dyDescent="0.2">
      <c r="A138" s="183"/>
      <c r="B138" s="183"/>
      <c r="C138" s="183" t="s">
        <v>264</v>
      </c>
      <c r="D138" s="183"/>
      <c r="E138" s="184"/>
      <c r="F138" s="185">
        <v>0</v>
      </c>
      <c r="G138" s="186">
        <v>3955.86</v>
      </c>
      <c r="H138" s="186">
        <v>0</v>
      </c>
      <c r="I138" s="186">
        <v>1619.29</v>
      </c>
      <c r="J138" s="186">
        <v>1047.9100000000001</v>
      </c>
      <c r="K138" s="186">
        <v>236.36</v>
      </c>
      <c r="L138" s="186">
        <v>0</v>
      </c>
      <c r="M138" s="186">
        <v>3790.65</v>
      </c>
      <c r="N138" s="185">
        <v>796.992431640625</v>
      </c>
      <c r="O138" s="186">
        <v>796.992431640625</v>
      </c>
      <c r="P138" s="186">
        <v>796.992431640625</v>
      </c>
      <c r="Q138" s="186">
        <v>796.992431640625</v>
      </c>
      <c r="R138" s="187">
        <v>13838.0397265625</v>
      </c>
      <c r="S138" s="184"/>
      <c r="T138" s="169"/>
      <c r="U138" s="173">
        <v>13838.040161132812</v>
      </c>
      <c r="V138" s="174">
        <v>4.345703127910383E-4</v>
      </c>
    </row>
    <row r="139" spans="1:22" ht="11.25" customHeight="1" x14ac:dyDescent="0.2">
      <c r="A139" s="183"/>
      <c r="B139" s="183"/>
      <c r="C139" s="183" t="s">
        <v>265</v>
      </c>
      <c r="D139" s="183"/>
      <c r="E139" s="184"/>
      <c r="F139" s="185">
        <v>0</v>
      </c>
      <c r="G139" s="186">
        <v>1425.4</v>
      </c>
      <c r="H139" s="186">
        <v>0</v>
      </c>
      <c r="I139" s="186">
        <v>0</v>
      </c>
      <c r="J139" s="186">
        <v>229.65</v>
      </c>
      <c r="K139" s="186">
        <v>251.47</v>
      </c>
      <c r="L139" s="186">
        <v>0</v>
      </c>
      <c r="M139" s="186">
        <v>0</v>
      </c>
      <c r="N139" s="185">
        <v>173.3800048828125</v>
      </c>
      <c r="O139" s="186">
        <v>173.3800048828125</v>
      </c>
      <c r="P139" s="186">
        <v>173.3800048828125</v>
      </c>
      <c r="Q139" s="186">
        <v>173.3800048828125</v>
      </c>
      <c r="R139" s="187">
        <v>2600.0400195312504</v>
      </c>
      <c r="S139" s="184"/>
      <c r="T139" s="169"/>
      <c r="U139" s="173">
        <v>2600.0400500488286</v>
      </c>
      <c r="V139" s="174">
        <v>3.0517578125E-5</v>
      </c>
    </row>
    <row r="140" spans="1:22" ht="11.25" customHeight="1" x14ac:dyDescent="0.2">
      <c r="A140" s="183"/>
      <c r="B140" s="183"/>
      <c r="C140" s="183" t="s">
        <v>266</v>
      </c>
      <c r="D140" s="183"/>
      <c r="E140" s="184"/>
      <c r="F140" s="185">
        <v>0</v>
      </c>
      <c r="G140" s="186">
        <v>69.989999999999995</v>
      </c>
      <c r="H140" s="186">
        <v>0</v>
      </c>
      <c r="I140" s="186">
        <v>30139.98</v>
      </c>
      <c r="J140" s="186">
        <v>69.989999999999995</v>
      </c>
      <c r="K140" s="186">
        <v>69.989999999999995</v>
      </c>
      <c r="L140" s="186">
        <v>69.989999999999995</v>
      </c>
      <c r="M140" s="186">
        <v>80</v>
      </c>
      <c r="N140" s="185">
        <v>0</v>
      </c>
      <c r="O140" s="186">
        <v>0</v>
      </c>
      <c r="P140" s="186">
        <v>0</v>
      </c>
      <c r="Q140" s="186">
        <v>0</v>
      </c>
      <c r="R140" s="187">
        <v>30499.940000000006</v>
      </c>
      <c r="S140" s="184" t="s">
        <v>267</v>
      </c>
      <c r="T140" s="169"/>
      <c r="U140" s="173">
        <v>30419.940000000006</v>
      </c>
      <c r="V140" s="174">
        <v>-80</v>
      </c>
    </row>
    <row r="141" spans="1:22" ht="11.25" customHeight="1" x14ac:dyDescent="0.2">
      <c r="A141" s="183"/>
      <c r="B141" s="183"/>
      <c r="C141" s="183" t="s">
        <v>268</v>
      </c>
      <c r="D141" s="183"/>
      <c r="E141" s="184"/>
      <c r="F141" s="185">
        <v>0</v>
      </c>
      <c r="G141" s="186">
        <v>2548</v>
      </c>
      <c r="H141" s="186">
        <v>0</v>
      </c>
      <c r="I141" s="186">
        <v>0</v>
      </c>
      <c r="J141" s="186">
        <v>0</v>
      </c>
      <c r="K141" s="186">
        <v>0</v>
      </c>
      <c r="L141" s="186">
        <v>0</v>
      </c>
      <c r="M141" s="186">
        <v>0</v>
      </c>
      <c r="N141" s="185">
        <v>362.989990234375</v>
      </c>
      <c r="O141" s="186">
        <v>362.989990234375</v>
      </c>
      <c r="P141" s="186">
        <v>362.989990234375</v>
      </c>
      <c r="Q141" s="186">
        <v>362.989990234375</v>
      </c>
      <c r="R141" s="187">
        <v>3999.9599609375</v>
      </c>
      <c r="S141" s="184" t="s">
        <v>269</v>
      </c>
      <c r="T141" s="169"/>
      <c r="U141" s="173">
        <v>3999.9599914550781</v>
      </c>
      <c r="V141" s="174">
        <v>3.0517578125E-5</v>
      </c>
    </row>
    <row r="142" spans="1:22" ht="11.25" customHeight="1" x14ac:dyDescent="0.2">
      <c r="A142" s="183"/>
      <c r="B142" s="183"/>
      <c r="C142" s="183" t="s">
        <v>270</v>
      </c>
      <c r="D142" s="183"/>
      <c r="E142" s="184"/>
      <c r="F142" s="185">
        <v>0</v>
      </c>
      <c r="G142" s="186">
        <v>0</v>
      </c>
      <c r="H142" s="186">
        <v>0</v>
      </c>
      <c r="I142" s="186">
        <v>0</v>
      </c>
      <c r="J142" s="186">
        <v>606.34</v>
      </c>
      <c r="K142" s="186">
        <v>1053.9000000000001</v>
      </c>
      <c r="L142" s="186">
        <v>0</v>
      </c>
      <c r="M142" s="186">
        <v>0</v>
      </c>
      <c r="N142" s="185">
        <v>0.44000244140625</v>
      </c>
      <c r="O142" s="186">
        <v>0.44000244140625</v>
      </c>
      <c r="P142" s="186">
        <v>0.44000244140625</v>
      </c>
      <c r="Q142" s="186">
        <v>0.44000244140625</v>
      </c>
      <c r="R142" s="187">
        <v>1662.0000097656252</v>
      </c>
      <c r="S142" s="184"/>
      <c r="T142" s="169"/>
      <c r="U142" s="173">
        <v>1649.9999658203124</v>
      </c>
      <c r="V142" s="174">
        <v>-12.000043945312882</v>
      </c>
    </row>
    <row r="143" spans="1:22" ht="11.25" customHeight="1" x14ac:dyDescent="0.2">
      <c r="A143" s="183"/>
      <c r="B143" s="183"/>
      <c r="C143" s="188" t="s">
        <v>271</v>
      </c>
      <c r="D143" s="188"/>
      <c r="E143" s="189"/>
      <c r="F143" s="190">
        <v>0</v>
      </c>
      <c r="G143" s="191">
        <v>16999.25</v>
      </c>
      <c r="H143" s="191">
        <v>6500</v>
      </c>
      <c r="I143" s="191">
        <v>60432.270000000004</v>
      </c>
      <c r="J143" s="191">
        <v>9121.89</v>
      </c>
      <c r="K143" s="191">
        <v>3711.72</v>
      </c>
      <c r="L143" s="191">
        <v>952.99</v>
      </c>
      <c r="M143" s="191">
        <v>3945.65</v>
      </c>
      <c r="N143" s="190">
        <v>1412.3024291992188</v>
      </c>
      <c r="O143" s="191">
        <v>1412.3024291992188</v>
      </c>
      <c r="P143" s="191">
        <v>1412.3024291992188</v>
      </c>
      <c r="Q143" s="191">
        <v>1412.3024291992188</v>
      </c>
      <c r="R143" s="192">
        <v>107312.97971679689</v>
      </c>
      <c r="S143" s="194" t="s">
        <v>272</v>
      </c>
      <c r="T143" s="170"/>
      <c r="U143" s="175">
        <v>107220.98018371583</v>
      </c>
      <c r="V143" s="170">
        <v>-91.999533081054778</v>
      </c>
    </row>
    <row r="144" spans="1:22" ht="11.25" customHeight="1" x14ac:dyDescent="0.2">
      <c r="A144" s="183"/>
      <c r="B144" s="183" t="s">
        <v>33</v>
      </c>
      <c r="C144" s="183"/>
      <c r="D144" s="183"/>
      <c r="E144" s="184"/>
      <c r="F144" s="185"/>
      <c r="G144" s="186"/>
      <c r="H144" s="186"/>
      <c r="I144" s="186"/>
      <c r="J144" s="186"/>
      <c r="K144" s="186"/>
      <c r="L144" s="186"/>
      <c r="M144" s="186"/>
      <c r="N144" s="185"/>
      <c r="O144" s="186"/>
      <c r="P144" s="186"/>
      <c r="Q144" s="186"/>
      <c r="R144" s="187"/>
      <c r="S144" s="184"/>
      <c r="T144" s="169"/>
      <c r="U144" s="173"/>
      <c r="V144" s="174"/>
    </row>
    <row r="145" spans="1:22" ht="11.25" customHeight="1" x14ac:dyDescent="0.2">
      <c r="A145" s="183"/>
      <c r="B145" s="183"/>
      <c r="C145" s="183" t="s">
        <v>273</v>
      </c>
      <c r="D145" s="183"/>
      <c r="E145" s="184"/>
      <c r="F145" s="185">
        <v>9000</v>
      </c>
      <c r="G145" s="186">
        <v>9000</v>
      </c>
      <c r="H145" s="186">
        <v>18000</v>
      </c>
      <c r="I145" s="186">
        <v>0</v>
      </c>
      <c r="J145" s="186">
        <v>9000</v>
      </c>
      <c r="K145" s="186">
        <v>18000</v>
      </c>
      <c r="L145" s="186">
        <v>0</v>
      </c>
      <c r="M145" s="186">
        <v>9000</v>
      </c>
      <c r="N145" s="185">
        <v>9000</v>
      </c>
      <c r="O145" s="186">
        <v>9000</v>
      </c>
      <c r="P145" s="186">
        <v>9000</v>
      </c>
      <c r="Q145" s="186">
        <v>9000</v>
      </c>
      <c r="R145" s="187">
        <v>108000</v>
      </c>
      <c r="S145" s="184"/>
      <c r="T145" s="169"/>
      <c r="U145" s="173">
        <v>108000</v>
      </c>
      <c r="V145" s="174">
        <v>0</v>
      </c>
    </row>
    <row r="146" spans="1:22" ht="11.25" customHeight="1" x14ac:dyDescent="0.2">
      <c r="A146" s="183"/>
      <c r="B146" s="183"/>
      <c r="C146" s="188" t="s">
        <v>274</v>
      </c>
      <c r="D146" s="188"/>
      <c r="E146" s="189"/>
      <c r="F146" s="190">
        <v>9000</v>
      </c>
      <c r="G146" s="191">
        <v>9000</v>
      </c>
      <c r="H146" s="191">
        <v>18000</v>
      </c>
      <c r="I146" s="191">
        <v>0</v>
      </c>
      <c r="J146" s="191">
        <v>9000</v>
      </c>
      <c r="K146" s="191">
        <v>18000</v>
      </c>
      <c r="L146" s="191">
        <v>0</v>
      </c>
      <c r="M146" s="191">
        <v>9000</v>
      </c>
      <c r="N146" s="190">
        <v>9000</v>
      </c>
      <c r="O146" s="191">
        <v>9000</v>
      </c>
      <c r="P146" s="191">
        <v>9000</v>
      </c>
      <c r="Q146" s="191">
        <v>9000</v>
      </c>
      <c r="R146" s="192">
        <v>108000</v>
      </c>
      <c r="S146" s="189"/>
      <c r="T146" s="170"/>
      <c r="U146" s="175">
        <v>108000</v>
      </c>
      <c r="V146" s="170">
        <v>0</v>
      </c>
    </row>
    <row r="147" spans="1:22" ht="11.25" customHeight="1" x14ac:dyDescent="0.2">
      <c r="A147" s="183"/>
      <c r="B147" s="183" t="s">
        <v>34</v>
      </c>
      <c r="C147" s="183"/>
      <c r="D147" s="183"/>
      <c r="E147" s="184"/>
      <c r="F147" s="185"/>
      <c r="G147" s="186"/>
      <c r="H147" s="186"/>
      <c r="I147" s="186"/>
      <c r="J147" s="186"/>
      <c r="K147" s="186"/>
      <c r="L147" s="186"/>
      <c r="M147" s="186"/>
      <c r="N147" s="185"/>
      <c r="O147" s="186"/>
      <c r="P147" s="186"/>
      <c r="Q147" s="186"/>
      <c r="R147" s="187"/>
      <c r="S147" s="184"/>
      <c r="T147" s="169"/>
      <c r="U147" s="173"/>
      <c r="V147" s="174"/>
    </row>
    <row r="148" spans="1:22" ht="11.25" customHeight="1" x14ac:dyDescent="0.2">
      <c r="A148" s="183"/>
      <c r="B148" s="183"/>
      <c r="C148" s="183" t="s">
        <v>275</v>
      </c>
      <c r="D148" s="183"/>
      <c r="E148" s="184"/>
      <c r="F148" s="185">
        <v>6912</v>
      </c>
      <c r="G148" s="186">
        <v>6912</v>
      </c>
      <c r="H148" s="186">
        <v>6912</v>
      </c>
      <c r="I148" s="186">
        <v>6912</v>
      </c>
      <c r="J148" s="186">
        <v>6912</v>
      </c>
      <c r="K148" s="186">
        <v>0</v>
      </c>
      <c r="L148" s="186">
        <v>11649</v>
      </c>
      <c r="M148" s="186">
        <v>6912</v>
      </c>
      <c r="N148" s="185">
        <v>7455.75</v>
      </c>
      <c r="O148" s="186">
        <v>7455.75</v>
      </c>
      <c r="P148" s="186">
        <v>7455.75</v>
      </c>
      <c r="Q148" s="186">
        <v>7455.75</v>
      </c>
      <c r="R148" s="187">
        <v>82944</v>
      </c>
      <c r="S148" s="184"/>
      <c r="T148" s="169"/>
      <c r="U148" s="173">
        <v>82944</v>
      </c>
      <c r="V148" s="174">
        <v>0</v>
      </c>
    </row>
    <row r="149" spans="1:22" ht="11.25" customHeight="1" x14ac:dyDescent="0.2">
      <c r="A149" s="183"/>
      <c r="B149" s="183"/>
      <c r="C149" s="183" t="s">
        <v>276</v>
      </c>
      <c r="D149" s="183"/>
      <c r="E149" s="184"/>
      <c r="F149" s="185">
        <v>735.5</v>
      </c>
      <c r="G149" s="186">
        <v>2128.1999999999998</v>
      </c>
      <c r="H149" s="186">
        <v>4491.01</v>
      </c>
      <c r="I149" s="186">
        <v>12373.09</v>
      </c>
      <c r="J149" s="186">
        <v>6522.31</v>
      </c>
      <c r="K149" s="186">
        <v>1067.81</v>
      </c>
      <c r="L149" s="186">
        <v>11567.4</v>
      </c>
      <c r="M149" s="186">
        <v>4342.07</v>
      </c>
      <c r="N149" s="185">
        <v>5779</v>
      </c>
      <c r="O149" s="186">
        <v>5779</v>
      </c>
      <c r="P149" s="186">
        <v>5779</v>
      </c>
      <c r="Q149" s="186">
        <v>5779</v>
      </c>
      <c r="R149" s="187">
        <v>66343.39</v>
      </c>
      <c r="S149" s="193" t="s">
        <v>277</v>
      </c>
      <c r="T149" s="169"/>
      <c r="U149" s="173">
        <v>67780.320000000007</v>
      </c>
      <c r="V149" s="174">
        <v>1436.9300000000076</v>
      </c>
    </row>
    <row r="150" spans="1:22" ht="11.25" customHeight="1" x14ac:dyDescent="0.2">
      <c r="A150" s="183"/>
      <c r="B150" s="183"/>
      <c r="C150" s="183" t="s">
        <v>278</v>
      </c>
      <c r="D150" s="183"/>
      <c r="E150" s="184"/>
      <c r="F150" s="185">
        <v>0</v>
      </c>
      <c r="G150" s="186">
        <v>0</v>
      </c>
      <c r="H150" s="186">
        <v>0</v>
      </c>
      <c r="I150" s="186">
        <v>4097.38</v>
      </c>
      <c r="J150" s="186">
        <v>979.99</v>
      </c>
      <c r="K150" s="186">
        <v>0</v>
      </c>
      <c r="L150" s="186">
        <v>0</v>
      </c>
      <c r="M150" s="186">
        <v>0</v>
      </c>
      <c r="N150" s="185">
        <v>1730.657470703125</v>
      </c>
      <c r="O150" s="186">
        <v>1730.657470703125</v>
      </c>
      <c r="P150" s="186">
        <v>1730.657470703125</v>
      </c>
      <c r="Q150" s="186">
        <v>1730.657470703125</v>
      </c>
      <c r="R150" s="187">
        <v>11999.999882812499</v>
      </c>
      <c r="S150" s="184" t="s">
        <v>279</v>
      </c>
      <c r="T150" s="169"/>
      <c r="U150" s="173">
        <v>12000.000004882811</v>
      </c>
      <c r="V150" s="174">
        <v>1.220703125E-4</v>
      </c>
    </row>
    <row r="151" spans="1:22" ht="11.25" customHeight="1" x14ac:dyDescent="0.2">
      <c r="A151" s="183"/>
      <c r="B151" s="183"/>
      <c r="C151" s="183" t="s">
        <v>280</v>
      </c>
      <c r="D151" s="183"/>
      <c r="E151" s="184"/>
      <c r="F151" s="185">
        <v>523.21</v>
      </c>
      <c r="G151" s="186">
        <v>520.89</v>
      </c>
      <c r="H151" s="186">
        <v>520.89</v>
      </c>
      <c r="I151" s="186">
        <v>506.98</v>
      </c>
      <c r="J151" s="186">
        <v>506.98</v>
      </c>
      <c r="K151" s="186">
        <v>589.86</v>
      </c>
      <c r="L151" s="186">
        <v>664.11</v>
      </c>
      <c r="M151" s="186">
        <v>647.12</v>
      </c>
      <c r="N151" s="185">
        <v>655.614990234375</v>
      </c>
      <c r="O151" s="186">
        <v>655.614990234375</v>
      </c>
      <c r="P151" s="186">
        <v>655.614990234375</v>
      </c>
      <c r="Q151" s="186">
        <v>655.614990234375</v>
      </c>
      <c r="R151" s="187">
        <v>7102.4999609375</v>
      </c>
      <c r="S151" s="184"/>
      <c r="T151" s="169"/>
      <c r="U151" s="173">
        <v>6967.8449267578126</v>
      </c>
      <c r="V151" s="174">
        <v>-134.65503417968739</v>
      </c>
    </row>
    <row r="152" spans="1:22" ht="11.25" customHeight="1" x14ac:dyDescent="0.2">
      <c r="A152" s="183"/>
      <c r="B152" s="183"/>
      <c r="C152" s="183" t="s">
        <v>281</v>
      </c>
      <c r="D152" s="183"/>
      <c r="E152" s="184"/>
      <c r="F152" s="185">
        <v>551.79</v>
      </c>
      <c r="G152" s="186">
        <v>1525.71</v>
      </c>
      <c r="H152" s="186">
        <v>2194.9499999999998</v>
      </c>
      <c r="I152" s="186">
        <v>3596.62</v>
      </c>
      <c r="J152" s="186">
        <v>2849.98</v>
      </c>
      <c r="K152" s="186">
        <v>2581.84</v>
      </c>
      <c r="L152" s="186">
        <v>2012</v>
      </c>
      <c r="M152" s="186">
        <v>1772.67</v>
      </c>
      <c r="N152" s="185">
        <v>2506.9599609375</v>
      </c>
      <c r="O152" s="186">
        <v>2506.9599609375</v>
      </c>
      <c r="P152" s="186">
        <v>2506.9599609375</v>
      </c>
      <c r="Q152" s="186">
        <v>2506.9599609375</v>
      </c>
      <c r="R152" s="187">
        <v>27113.399843749998</v>
      </c>
      <c r="S152" s="184" t="s">
        <v>282</v>
      </c>
      <c r="T152" s="169"/>
      <c r="U152" s="173">
        <v>27113.400253906249</v>
      </c>
      <c r="V152" s="174">
        <v>4.1015625174622983E-4</v>
      </c>
    </row>
    <row r="153" spans="1:22" ht="11.25" customHeight="1" x14ac:dyDescent="0.2">
      <c r="A153" s="183"/>
      <c r="B153" s="183"/>
      <c r="C153" s="183" t="s">
        <v>283</v>
      </c>
      <c r="D153" s="183"/>
      <c r="E153" s="184"/>
      <c r="F153" s="185">
        <v>1185.8</v>
      </c>
      <c r="G153" s="186">
        <v>303.95</v>
      </c>
      <c r="H153" s="186">
        <v>1837.03</v>
      </c>
      <c r="I153" s="186">
        <v>1151.47</v>
      </c>
      <c r="J153" s="186">
        <v>727.55</v>
      </c>
      <c r="K153" s="186">
        <v>204.28</v>
      </c>
      <c r="L153" s="186">
        <v>1438.32</v>
      </c>
      <c r="M153" s="186">
        <v>485.03</v>
      </c>
      <c r="N153" s="185">
        <v>1635.8924560546875</v>
      </c>
      <c r="O153" s="186">
        <v>1635.8924560546875</v>
      </c>
      <c r="P153" s="186">
        <v>1635.8924560546875</v>
      </c>
      <c r="Q153" s="186">
        <v>1635.8924560546875</v>
      </c>
      <c r="R153" s="187">
        <v>13876.99982421875</v>
      </c>
      <c r="S153" s="184"/>
      <c r="T153" s="169"/>
      <c r="U153" s="173">
        <v>13876.999853515625</v>
      </c>
      <c r="V153" s="174">
        <v>2.9296874345163815E-5</v>
      </c>
    </row>
    <row r="154" spans="1:22" ht="11.25" customHeight="1" x14ac:dyDescent="0.2">
      <c r="A154" s="183"/>
      <c r="B154" s="183"/>
      <c r="C154" s="183" t="s">
        <v>284</v>
      </c>
      <c r="D154" s="183"/>
      <c r="E154" s="184"/>
      <c r="F154" s="185">
        <v>10659</v>
      </c>
      <c r="G154" s="186">
        <v>3431</v>
      </c>
      <c r="H154" s="186">
        <v>3431</v>
      </c>
      <c r="I154" s="186">
        <v>3431</v>
      </c>
      <c r="J154" s="186">
        <v>3431</v>
      </c>
      <c r="K154" s="186">
        <v>3431</v>
      </c>
      <c r="L154" s="186">
        <v>3431</v>
      </c>
      <c r="M154" s="186">
        <v>3431</v>
      </c>
      <c r="N154" s="185">
        <v>2734.5</v>
      </c>
      <c r="O154" s="186">
        <v>2734.5</v>
      </c>
      <c r="P154" s="186">
        <v>2734.5</v>
      </c>
      <c r="Q154" s="186">
        <v>2734.5</v>
      </c>
      <c r="R154" s="187">
        <v>45614</v>
      </c>
      <c r="S154" s="184"/>
      <c r="T154" s="169"/>
      <c r="U154" s="173">
        <v>45614.000244140625</v>
      </c>
      <c r="V154" s="174">
        <v>2.44140625E-4</v>
      </c>
    </row>
    <row r="155" spans="1:22" ht="11.25" customHeight="1" x14ac:dyDescent="0.2">
      <c r="A155" s="183"/>
      <c r="B155" s="183"/>
      <c r="C155" s="183" t="s">
        <v>285</v>
      </c>
      <c r="D155" s="183"/>
      <c r="E155" s="184"/>
      <c r="F155" s="185">
        <v>11681.8</v>
      </c>
      <c r="G155" s="186">
        <v>0</v>
      </c>
      <c r="H155" s="186">
        <v>0</v>
      </c>
      <c r="I155" s="186">
        <v>0</v>
      </c>
      <c r="J155" s="186">
        <v>0</v>
      </c>
      <c r="K155" s="186">
        <v>0</v>
      </c>
      <c r="L155" s="186">
        <v>0</v>
      </c>
      <c r="M155" s="186">
        <v>0</v>
      </c>
      <c r="N155" s="185">
        <v>299.800048828125</v>
      </c>
      <c r="O155" s="186">
        <v>299.800048828125</v>
      </c>
      <c r="P155" s="186">
        <v>299.800048828125</v>
      </c>
      <c r="Q155" s="186">
        <v>299.800048828125</v>
      </c>
      <c r="R155" s="187">
        <v>12881.000195312499</v>
      </c>
      <c r="S155" s="184"/>
      <c r="T155" s="169"/>
      <c r="U155" s="173">
        <v>12881.000210571288</v>
      </c>
      <c r="V155" s="174">
        <v>1.52587890625E-5</v>
      </c>
    </row>
    <row r="156" spans="1:22" ht="11.25" customHeight="1" x14ac:dyDescent="0.2">
      <c r="A156" s="183"/>
      <c r="B156" s="183"/>
      <c r="C156" s="183" t="s">
        <v>286</v>
      </c>
      <c r="D156" s="183"/>
      <c r="E156" s="184"/>
      <c r="F156" s="185">
        <v>886.65</v>
      </c>
      <c r="G156" s="186">
        <v>207.96</v>
      </c>
      <c r="H156" s="186">
        <v>0</v>
      </c>
      <c r="I156" s="186">
        <v>2554.11</v>
      </c>
      <c r="J156" s="186">
        <v>882.79</v>
      </c>
      <c r="K156" s="186">
        <v>1142.79</v>
      </c>
      <c r="L156" s="186">
        <v>1157.25</v>
      </c>
      <c r="M156" s="186">
        <v>5967.36</v>
      </c>
      <c r="N156" s="185">
        <v>1629.30224609375</v>
      </c>
      <c r="O156" s="186">
        <v>1629.30224609375</v>
      </c>
      <c r="P156" s="186">
        <v>1629.30224609375</v>
      </c>
      <c r="Q156" s="186">
        <v>1629.30224609375</v>
      </c>
      <c r="R156" s="187">
        <v>19316.118984375</v>
      </c>
      <c r="S156" s="184" t="s">
        <v>287</v>
      </c>
      <c r="T156" s="169"/>
      <c r="U156" s="173">
        <v>19316.119091796874</v>
      </c>
      <c r="V156" s="174">
        <v>1.0742187441792339E-4</v>
      </c>
    </row>
    <row r="157" spans="1:22" ht="11.25" customHeight="1" x14ac:dyDescent="0.2">
      <c r="A157" s="183"/>
      <c r="B157" s="183"/>
      <c r="C157" s="183" t="s">
        <v>288</v>
      </c>
      <c r="D157" s="183"/>
      <c r="E157" s="184"/>
      <c r="F157" s="185">
        <v>8511.0499999999993</v>
      </c>
      <c r="G157" s="186">
        <v>1143.67</v>
      </c>
      <c r="H157" s="186">
        <v>1074.6199999999999</v>
      </c>
      <c r="I157" s="186">
        <v>12923.84</v>
      </c>
      <c r="J157" s="186">
        <v>1669.33</v>
      </c>
      <c r="K157" s="186">
        <v>464</v>
      </c>
      <c r="L157" s="186">
        <v>4536.83</v>
      </c>
      <c r="M157" s="186">
        <v>206.53</v>
      </c>
      <c r="N157" s="185">
        <v>367.53271484375</v>
      </c>
      <c r="O157" s="186">
        <v>367.53271484375</v>
      </c>
      <c r="P157" s="186">
        <v>367.53271484375</v>
      </c>
      <c r="Q157" s="186">
        <v>367.53271484375</v>
      </c>
      <c r="R157" s="187">
        <v>32000.000859375003</v>
      </c>
      <c r="S157" s="184"/>
      <c r="T157" s="169"/>
      <c r="U157" s="173">
        <v>32000.000156250004</v>
      </c>
      <c r="V157" s="174">
        <v>-7.0312499883584678E-4</v>
      </c>
    </row>
    <row r="158" spans="1:22" ht="11.25" customHeight="1" x14ac:dyDescent="0.2">
      <c r="A158" s="183"/>
      <c r="B158" s="183"/>
      <c r="C158" s="183" t="s">
        <v>289</v>
      </c>
      <c r="D158" s="183"/>
      <c r="E158" s="184"/>
      <c r="F158" s="185">
        <v>3783.17</v>
      </c>
      <c r="G158" s="186">
        <v>6811.13</v>
      </c>
      <c r="H158" s="186">
        <v>5019.42</v>
      </c>
      <c r="I158" s="186">
        <v>0</v>
      </c>
      <c r="J158" s="186">
        <v>1778.84</v>
      </c>
      <c r="K158" s="186">
        <v>2516.54</v>
      </c>
      <c r="L158" s="186">
        <v>2366.73</v>
      </c>
      <c r="M158" s="186">
        <v>2359.06</v>
      </c>
      <c r="N158" s="185">
        <v>4870.037109375</v>
      </c>
      <c r="O158" s="186">
        <v>4870.037109375</v>
      </c>
      <c r="P158" s="186">
        <v>4870.037109375</v>
      </c>
      <c r="Q158" s="186">
        <v>4870.037109375</v>
      </c>
      <c r="R158" s="187">
        <v>44115.038437499999</v>
      </c>
      <c r="S158" s="184"/>
      <c r="T158" s="169"/>
      <c r="U158" s="173">
        <v>54115.038984375002</v>
      </c>
      <c r="V158" s="174">
        <v>10000.000546875002</v>
      </c>
    </row>
    <row r="159" spans="1:22" ht="11.25" customHeight="1" x14ac:dyDescent="0.2">
      <c r="A159" s="183"/>
      <c r="B159" s="183"/>
      <c r="C159" s="183" t="s">
        <v>290</v>
      </c>
      <c r="D159" s="183"/>
      <c r="E159" s="184"/>
      <c r="F159" s="185">
        <v>290.87</v>
      </c>
      <c r="G159" s="186">
        <v>274.19</v>
      </c>
      <c r="H159" s="186">
        <v>289.76</v>
      </c>
      <c r="I159" s="186">
        <v>283.08</v>
      </c>
      <c r="J159" s="186">
        <v>860.39</v>
      </c>
      <c r="K159" s="186">
        <v>2888.78</v>
      </c>
      <c r="L159" s="186">
        <v>4965.3599999999997</v>
      </c>
      <c r="M159" s="186">
        <v>4764.38</v>
      </c>
      <c r="N159" s="185">
        <v>4206.17333984375</v>
      </c>
      <c r="O159" s="186">
        <v>4206.17333984375</v>
      </c>
      <c r="P159" s="186">
        <v>4206.17333984375</v>
      </c>
      <c r="Q159" s="186">
        <v>4206.17333984375</v>
      </c>
      <c r="R159" s="187">
        <v>31441.503359375001</v>
      </c>
      <c r="S159" s="184"/>
      <c r="T159" s="169"/>
      <c r="U159" s="173">
        <v>14652.040290527344</v>
      </c>
      <c r="V159" s="174">
        <v>-16789.463068847657</v>
      </c>
    </row>
    <row r="160" spans="1:22" ht="11.25" customHeight="1" x14ac:dyDescent="0.2">
      <c r="A160" s="183"/>
      <c r="B160" s="183"/>
      <c r="C160" s="183" t="s">
        <v>291</v>
      </c>
      <c r="D160" s="183"/>
      <c r="E160" s="184"/>
      <c r="F160" s="185">
        <v>0</v>
      </c>
      <c r="G160" s="186">
        <v>5519.5</v>
      </c>
      <c r="H160" s="186">
        <v>944.5</v>
      </c>
      <c r="I160" s="186">
        <v>944.5</v>
      </c>
      <c r="J160" s="186">
        <v>944.5</v>
      </c>
      <c r="K160" s="186">
        <v>1174.5</v>
      </c>
      <c r="L160" s="186">
        <v>1385</v>
      </c>
      <c r="M160" s="186">
        <v>2500</v>
      </c>
      <c r="N160" s="185">
        <v>832.625</v>
      </c>
      <c r="O160" s="186">
        <v>832.625</v>
      </c>
      <c r="P160" s="186">
        <v>832.625</v>
      </c>
      <c r="Q160" s="186">
        <v>832.625</v>
      </c>
      <c r="R160" s="187">
        <v>16743</v>
      </c>
      <c r="S160" s="184"/>
      <c r="T160" s="169"/>
      <c r="U160" s="173">
        <v>16742.999877929688</v>
      </c>
      <c r="V160" s="174">
        <v>-1.220703125E-4</v>
      </c>
    </row>
    <row r="161" spans="1:22" ht="11.25" customHeight="1" x14ac:dyDescent="0.2">
      <c r="A161" s="183"/>
      <c r="B161" s="183"/>
      <c r="C161" s="183" t="s">
        <v>292</v>
      </c>
      <c r="D161" s="183"/>
      <c r="E161" s="184"/>
      <c r="F161" s="185">
        <v>3571</v>
      </c>
      <c r="G161" s="186">
        <v>5594.01</v>
      </c>
      <c r="H161" s="186">
        <v>5962.52</v>
      </c>
      <c r="I161" s="186">
        <v>6383.74</v>
      </c>
      <c r="J161" s="186">
        <v>542.39</v>
      </c>
      <c r="K161" s="186">
        <v>0</v>
      </c>
      <c r="L161" s="186">
        <v>1602.08</v>
      </c>
      <c r="M161" s="186">
        <v>2075.7399999999998</v>
      </c>
      <c r="N161" s="185">
        <v>10350.8701171875</v>
      </c>
      <c r="O161" s="186">
        <v>10350.8701171875</v>
      </c>
      <c r="P161" s="186">
        <v>10350.8701171875</v>
      </c>
      <c r="Q161" s="186">
        <v>10350.8701171875</v>
      </c>
      <c r="R161" s="187">
        <v>67134.960468749996</v>
      </c>
      <c r="S161" s="193" t="s">
        <v>293</v>
      </c>
      <c r="T161" s="169"/>
      <c r="U161" s="173">
        <v>67134.958749999991</v>
      </c>
      <c r="V161" s="174">
        <v>-1.7187500052386895E-3</v>
      </c>
    </row>
    <row r="162" spans="1:22" ht="11.25" customHeight="1" x14ac:dyDescent="0.2">
      <c r="A162" s="183"/>
      <c r="B162" s="183"/>
      <c r="C162" s="188" t="s">
        <v>294</v>
      </c>
      <c r="D162" s="188"/>
      <c r="E162" s="189"/>
      <c r="F162" s="190">
        <v>49291.840000000004</v>
      </c>
      <c r="G162" s="191">
        <v>34372.21</v>
      </c>
      <c r="H162" s="191">
        <v>32677.699999999997</v>
      </c>
      <c r="I162" s="191">
        <v>55157.810000000005</v>
      </c>
      <c r="J162" s="191">
        <v>28608.05</v>
      </c>
      <c r="K162" s="191">
        <v>16061.4</v>
      </c>
      <c r="L162" s="191">
        <v>46775.080000000009</v>
      </c>
      <c r="M162" s="191">
        <v>35462.959999999999</v>
      </c>
      <c r="N162" s="190">
        <v>45054.715454101562</v>
      </c>
      <c r="O162" s="191">
        <v>45054.715454101562</v>
      </c>
      <c r="P162" s="191">
        <v>45054.715454101562</v>
      </c>
      <c r="Q162" s="191">
        <v>45054.715454101562</v>
      </c>
      <c r="R162" s="192">
        <v>478625.91181640624</v>
      </c>
      <c r="S162" s="189" t="s">
        <v>295</v>
      </c>
      <c r="T162" s="170"/>
      <c r="U162" s="175">
        <v>473138.72264465335</v>
      </c>
      <c r="V162" s="170">
        <v>-5487.1891717529252</v>
      </c>
    </row>
    <row r="163" spans="1:22" ht="11.25" customHeight="1" x14ac:dyDescent="0.2">
      <c r="A163" s="183"/>
      <c r="B163" s="183" t="s">
        <v>35</v>
      </c>
      <c r="C163" s="183"/>
      <c r="D163" s="183"/>
      <c r="E163" s="184"/>
      <c r="F163" s="185"/>
      <c r="G163" s="186"/>
      <c r="H163" s="186"/>
      <c r="I163" s="186"/>
      <c r="J163" s="186"/>
      <c r="K163" s="186"/>
      <c r="L163" s="186"/>
      <c r="M163" s="186"/>
      <c r="N163" s="185"/>
      <c r="O163" s="186"/>
      <c r="P163" s="186"/>
      <c r="Q163" s="186"/>
      <c r="R163" s="187"/>
      <c r="S163" s="184"/>
      <c r="T163" s="169"/>
      <c r="U163" s="173"/>
      <c r="V163" s="174"/>
    </row>
    <row r="164" spans="1:22" ht="11.25" customHeight="1" x14ac:dyDescent="0.2">
      <c r="A164" s="183"/>
      <c r="B164" s="183"/>
      <c r="C164" s="183" t="s">
        <v>296</v>
      </c>
      <c r="D164" s="183"/>
      <c r="E164" s="184"/>
      <c r="F164" s="185">
        <v>0</v>
      </c>
      <c r="G164" s="186">
        <v>16122.46</v>
      </c>
      <c r="H164" s="186">
        <v>11382</v>
      </c>
      <c r="I164" s="186">
        <v>7290</v>
      </c>
      <c r="J164" s="186">
        <v>2707</v>
      </c>
      <c r="K164" s="186">
        <v>2793</v>
      </c>
      <c r="L164" s="186">
        <v>5043.75</v>
      </c>
      <c r="M164" s="186">
        <v>700</v>
      </c>
      <c r="N164" s="185">
        <v>4277.947265625</v>
      </c>
      <c r="O164" s="186">
        <v>4277.947265625</v>
      </c>
      <c r="P164" s="186">
        <v>4277.947265625</v>
      </c>
      <c r="Q164" s="186">
        <v>4277.947265625</v>
      </c>
      <c r="R164" s="187">
        <v>63149.999062499999</v>
      </c>
      <c r="S164" s="184" t="s">
        <v>297</v>
      </c>
      <c r="T164" s="169"/>
      <c r="U164" s="173">
        <v>63149.999550781249</v>
      </c>
      <c r="V164" s="174">
        <v>4.8828125E-4</v>
      </c>
    </row>
    <row r="165" spans="1:22" ht="11.25" customHeight="1" x14ac:dyDescent="0.2">
      <c r="A165" s="183"/>
      <c r="B165" s="183"/>
      <c r="C165" s="183" t="s">
        <v>298</v>
      </c>
      <c r="D165" s="183"/>
      <c r="E165" s="184"/>
      <c r="F165" s="185">
        <v>0</v>
      </c>
      <c r="G165" s="186">
        <v>1285.75</v>
      </c>
      <c r="H165" s="186">
        <v>5039.8500000000004</v>
      </c>
      <c r="I165" s="186">
        <v>11700.34</v>
      </c>
      <c r="J165" s="186">
        <v>27945.31</v>
      </c>
      <c r="K165" s="186">
        <v>6998.4</v>
      </c>
      <c r="L165" s="186">
        <v>12361.65</v>
      </c>
      <c r="M165" s="186">
        <v>8119.85</v>
      </c>
      <c r="N165" s="185">
        <v>11419.462890625</v>
      </c>
      <c r="O165" s="186">
        <v>11419.462890625</v>
      </c>
      <c r="P165" s="186">
        <v>11419.462890625</v>
      </c>
      <c r="Q165" s="186">
        <v>11419.462890625</v>
      </c>
      <c r="R165" s="187">
        <v>119129.00156250001</v>
      </c>
      <c r="S165" s="193" t="s">
        <v>299</v>
      </c>
      <c r="T165" s="169"/>
      <c r="U165" s="173">
        <v>104129.0001953125</v>
      </c>
      <c r="V165" s="174">
        <v>-15000.001367187506</v>
      </c>
    </row>
    <row r="166" spans="1:22" ht="11.25" customHeight="1" x14ac:dyDescent="0.2">
      <c r="A166" s="183"/>
      <c r="B166" s="183"/>
      <c r="C166" s="183" t="s">
        <v>300</v>
      </c>
      <c r="D166" s="183"/>
      <c r="E166" s="184"/>
      <c r="F166" s="185">
        <v>0</v>
      </c>
      <c r="G166" s="186">
        <v>391.38</v>
      </c>
      <c r="H166" s="186">
        <v>0</v>
      </c>
      <c r="I166" s="186">
        <v>622.54</v>
      </c>
      <c r="J166" s="186">
        <v>398.71</v>
      </c>
      <c r="K166" s="186">
        <v>0</v>
      </c>
      <c r="L166" s="186">
        <v>0</v>
      </c>
      <c r="M166" s="186">
        <v>0</v>
      </c>
      <c r="N166" s="185">
        <v>9.2498779296875E-2</v>
      </c>
      <c r="O166" s="186">
        <v>9.2498779296875E-2</v>
      </c>
      <c r="P166" s="186">
        <v>9.2498779296875E-2</v>
      </c>
      <c r="Q166" s="186">
        <v>9.2498779296875E-2</v>
      </c>
      <c r="R166" s="187">
        <v>1412.9999951171874</v>
      </c>
      <c r="S166" s="184" t="s">
        <v>301</v>
      </c>
      <c r="T166" s="169"/>
      <c r="U166" s="173">
        <v>1412.999995124638</v>
      </c>
      <c r="V166" s="174">
        <v>7.4505805969238281E-9</v>
      </c>
    </row>
    <row r="167" spans="1:22" ht="11.25" customHeight="1" x14ac:dyDescent="0.2">
      <c r="A167" s="183"/>
      <c r="B167" s="183"/>
      <c r="C167" s="183" t="s">
        <v>302</v>
      </c>
      <c r="D167" s="183"/>
      <c r="E167" s="184"/>
      <c r="F167" s="185">
        <v>0</v>
      </c>
      <c r="G167" s="186">
        <v>7162.97</v>
      </c>
      <c r="H167" s="186">
        <v>18744.73</v>
      </c>
      <c r="I167" s="186">
        <v>725.3</v>
      </c>
      <c r="J167" s="186">
        <v>5154.1099999999997</v>
      </c>
      <c r="K167" s="186">
        <v>0</v>
      </c>
      <c r="L167" s="186">
        <v>-4010.47</v>
      </c>
      <c r="M167" s="186">
        <v>487.43</v>
      </c>
      <c r="N167" s="185">
        <v>2476.982421875</v>
      </c>
      <c r="O167" s="186">
        <v>2476.982421875</v>
      </c>
      <c r="P167" s="186">
        <v>2476.982421875</v>
      </c>
      <c r="Q167" s="186">
        <v>2476.982421875</v>
      </c>
      <c r="R167" s="187">
        <v>38171.9996875</v>
      </c>
      <c r="S167" s="184" t="s">
        <v>303</v>
      </c>
      <c r="T167" s="169"/>
      <c r="U167" s="173">
        <v>38171.998886718749</v>
      </c>
      <c r="V167" s="174">
        <v>-8.007812502910383E-4</v>
      </c>
    </row>
    <row r="168" spans="1:22" ht="11.25" customHeight="1" x14ac:dyDescent="0.2">
      <c r="A168" s="183"/>
      <c r="B168" s="183"/>
      <c r="C168" s="183" t="s">
        <v>304</v>
      </c>
      <c r="D168" s="183"/>
      <c r="E168" s="184"/>
      <c r="F168" s="185">
        <v>0</v>
      </c>
      <c r="G168" s="186">
        <v>15898.75</v>
      </c>
      <c r="H168" s="186">
        <v>3694.98</v>
      </c>
      <c r="I168" s="186">
        <v>2245</v>
      </c>
      <c r="J168" s="186">
        <v>152.49</v>
      </c>
      <c r="K168" s="186">
        <v>500</v>
      </c>
      <c r="L168" s="186">
        <v>19</v>
      </c>
      <c r="M168" s="186">
        <v>181.37</v>
      </c>
      <c r="N168" s="185">
        <v>2652.1025390625</v>
      </c>
      <c r="O168" s="186">
        <v>2652.1025390625</v>
      </c>
      <c r="P168" s="186">
        <v>2652.1025390625</v>
      </c>
      <c r="Q168" s="186">
        <v>2652.1025390625</v>
      </c>
      <c r="R168" s="187">
        <v>33300.000156249997</v>
      </c>
      <c r="S168" s="184" t="s">
        <v>305</v>
      </c>
      <c r="T168" s="169"/>
      <c r="U168" s="173">
        <v>33299.999052734376</v>
      </c>
      <c r="V168" s="174">
        <v>-1.1035156203433871E-3</v>
      </c>
    </row>
    <row r="169" spans="1:22" ht="11.25" customHeight="1" x14ac:dyDescent="0.2">
      <c r="A169" s="183"/>
      <c r="B169" s="183"/>
      <c r="C169" s="183" t="s">
        <v>306</v>
      </c>
      <c r="D169" s="183"/>
      <c r="E169" s="184"/>
      <c r="F169" s="185">
        <v>0</v>
      </c>
      <c r="G169" s="186">
        <v>0</v>
      </c>
      <c r="H169" s="186">
        <v>0</v>
      </c>
      <c r="I169" s="186">
        <v>0</v>
      </c>
      <c r="J169" s="186">
        <v>0</v>
      </c>
      <c r="K169" s="186">
        <v>0</v>
      </c>
      <c r="L169" s="186">
        <v>0</v>
      </c>
      <c r="M169" s="186">
        <v>1049</v>
      </c>
      <c r="N169" s="185">
        <v>1237.75</v>
      </c>
      <c r="O169" s="186">
        <v>1237.75</v>
      </c>
      <c r="P169" s="186">
        <v>1237.75</v>
      </c>
      <c r="Q169" s="186">
        <v>1237.75</v>
      </c>
      <c r="R169" s="187">
        <v>6000</v>
      </c>
      <c r="S169" s="184"/>
      <c r="T169" s="169"/>
      <c r="U169" s="173">
        <v>6000.0002343750002</v>
      </c>
      <c r="V169" s="174">
        <v>2.3437500021827873E-4</v>
      </c>
    </row>
    <row r="170" spans="1:22" ht="11.25" customHeight="1" x14ac:dyDescent="0.2">
      <c r="A170" s="183"/>
      <c r="B170" s="183"/>
      <c r="C170" s="183" t="s">
        <v>307</v>
      </c>
      <c r="D170" s="183"/>
      <c r="E170" s="184"/>
      <c r="F170" s="185">
        <v>0</v>
      </c>
      <c r="G170" s="186">
        <v>2400</v>
      </c>
      <c r="H170" s="186">
        <v>5565</v>
      </c>
      <c r="I170" s="186">
        <v>4113</v>
      </c>
      <c r="J170" s="186">
        <v>1960</v>
      </c>
      <c r="K170" s="186">
        <v>0</v>
      </c>
      <c r="L170" s="186">
        <v>4937.8</v>
      </c>
      <c r="M170" s="186">
        <v>4466.8999999999996</v>
      </c>
      <c r="N170" s="185">
        <v>1900.9853515625</v>
      </c>
      <c r="O170" s="186">
        <v>1900.9853515625</v>
      </c>
      <c r="P170" s="186">
        <v>1900.9853515625</v>
      </c>
      <c r="Q170" s="186">
        <v>1900.9853515625</v>
      </c>
      <c r="R170" s="187">
        <v>31046.641406249997</v>
      </c>
      <c r="S170" s="193" t="s">
        <v>308</v>
      </c>
      <c r="T170" s="169"/>
      <c r="U170" s="173">
        <v>31046.639843749999</v>
      </c>
      <c r="V170" s="174">
        <v>-1.5624999978172127E-3</v>
      </c>
    </row>
    <row r="171" spans="1:22" ht="11.25" customHeight="1" x14ac:dyDescent="0.2">
      <c r="A171" s="183"/>
      <c r="B171" s="183"/>
      <c r="C171" s="183" t="s">
        <v>309</v>
      </c>
      <c r="D171" s="183"/>
      <c r="E171" s="184"/>
      <c r="F171" s="185">
        <v>0</v>
      </c>
      <c r="G171" s="186">
        <v>0</v>
      </c>
      <c r="H171" s="186">
        <v>133.08000000000001</v>
      </c>
      <c r="I171" s="186">
        <v>0</v>
      </c>
      <c r="J171" s="186">
        <v>313.35000000000002</v>
      </c>
      <c r="K171" s="186">
        <v>0</v>
      </c>
      <c r="L171" s="186">
        <v>0</v>
      </c>
      <c r="M171" s="186">
        <v>0</v>
      </c>
      <c r="N171" s="185">
        <v>216.15251159667969</v>
      </c>
      <c r="O171" s="186">
        <v>216.15251159667969</v>
      </c>
      <c r="P171" s="186">
        <v>216.15251159667969</v>
      </c>
      <c r="Q171" s="186">
        <v>216.15251159667969</v>
      </c>
      <c r="R171" s="187">
        <v>1311.0400463867188</v>
      </c>
      <c r="S171" s="184"/>
      <c r="T171" s="169"/>
      <c r="U171" s="173">
        <v>1311.0400616455079</v>
      </c>
      <c r="V171" s="174">
        <v>1.52587890625E-5</v>
      </c>
    </row>
    <row r="172" spans="1:22" ht="11.25" customHeight="1" x14ac:dyDescent="0.2">
      <c r="A172" s="183"/>
      <c r="B172" s="183"/>
      <c r="C172" s="183" t="s">
        <v>310</v>
      </c>
      <c r="D172" s="183"/>
      <c r="E172" s="184"/>
      <c r="F172" s="185">
        <v>0</v>
      </c>
      <c r="G172" s="186">
        <v>14.51</v>
      </c>
      <c r="H172" s="186">
        <v>66.680000000000007</v>
      </c>
      <c r="I172" s="186">
        <v>295.33999999999997</v>
      </c>
      <c r="J172" s="186">
        <v>50.1</v>
      </c>
      <c r="K172" s="186">
        <v>0</v>
      </c>
      <c r="L172" s="186">
        <v>0</v>
      </c>
      <c r="M172" s="186">
        <v>0</v>
      </c>
      <c r="N172" s="185">
        <v>47.102493286132812</v>
      </c>
      <c r="O172" s="186">
        <v>47.102493286132812</v>
      </c>
      <c r="P172" s="186">
        <v>47.102493286132812</v>
      </c>
      <c r="Q172" s="186">
        <v>47.102493286132812</v>
      </c>
      <c r="R172" s="187">
        <v>615.03997314453125</v>
      </c>
      <c r="S172" s="184"/>
      <c r="T172" s="169"/>
      <c r="U172" s="173">
        <v>615.03997695922851</v>
      </c>
      <c r="V172" s="174">
        <v>3.814697265625E-6</v>
      </c>
    </row>
    <row r="173" spans="1:22" ht="11.25" customHeight="1" x14ac:dyDescent="0.2">
      <c r="A173" s="183"/>
      <c r="B173" s="183"/>
      <c r="C173" s="183" t="s">
        <v>311</v>
      </c>
      <c r="D173" s="183"/>
      <c r="E173" s="184"/>
      <c r="F173" s="185">
        <v>0</v>
      </c>
      <c r="G173" s="186">
        <v>0</v>
      </c>
      <c r="H173" s="186">
        <v>0</v>
      </c>
      <c r="I173" s="186">
        <v>0</v>
      </c>
      <c r="J173" s="186">
        <v>0</v>
      </c>
      <c r="K173" s="186">
        <v>0</v>
      </c>
      <c r="L173" s="186">
        <v>0</v>
      </c>
      <c r="M173" s="186">
        <v>66</v>
      </c>
      <c r="N173" s="185">
        <v>0</v>
      </c>
      <c r="O173" s="186">
        <v>0</v>
      </c>
      <c r="P173" s="186">
        <v>0</v>
      </c>
      <c r="Q173" s="186">
        <v>0</v>
      </c>
      <c r="R173" s="187">
        <v>66</v>
      </c>
      <c r="S173" s="184"/>
      <c r="T173" s="169"/>
      <c r="U173" s="173">
        <v>0</v>
      </c>
      <c r="V173" s="174">
        <v>-66</v>
      </c>
    </row>
    <row r="174" spans="1:22" ht="11.25" customHeight="1" x14ac:dyDescent="0.2">
      <c r="A174" s="183"/>
      <c r="B174" s="183"/>
      <c r="C174" s="183" t="s">
        <v>312</v>
      </c>
      <c r="D174" s="183"/>
      <c r="E174" s="184"/>
      <c r="F174" s="185">
        <v>0</v>
      </c>
      <c r="G174" s="186">
        <v>0</v>
      </c>
      <c r="H174" s="186">
        <v>0</v>
      </c>
      <c r="I174" s="186">
        <v>0</v>
      </c>
      <c r="J174" s="186">
        <v>373.8</v>
      </c>
      <c r="K174" s="186">
        <v>0</v>
      </c>
      <c r="L174" s="186">
        <v>22</v>
      </c>
      <c r="M174" s="186">
        <v>0</v>
      </c>
      <c r="N174" s="185">
        <v>101.05000305175781</v>
      </c>
      <c r="O174" s="186">
        <v>101.05000305175781</v>
      </c>
      <c r="P174" s="186">
        <v>101.05000305175781</v>
      </c>
      <c r="Q174" s="186">
        <v>101.05000305175781</v>
      </c>
      <c r="R174" s="187">
        <v>800.0000122070312</v>
      </c>
      <c r="S174" s="184"/>
      <c r="T174" s="169"/>
      <c r="U174" s="173">
        <v>800.00001983642574</v>
      </c>
      <c r="V174" s="174">
        <v>7.62939453125E-6</v>
      </c>
    </row>
    <row r="175" spans="1:22" ht="11.25" customHeight="1" x14ac:dyDescent="0.2">
      <c r="A175" s="183"/>
      <c r="B175" s="183"/>
      <c r="C175" s="183" t="s">
        <v>313</v>
      </c>
      <c r="D175" s="183"/>
      <c r="E175" s="184"/>
      <c r="F175" s="185">
        <v>0</v>
      </c>
      <c r="G175" s="186">
        <v>0</v>
      </c>
      <c r="H175" s="186">
        <v>575</v>
      </c>
      <c r="I175" s="186">
        <v>0</v>
      </c>
      <c r="J175" s="186">
        <v>1700</v>
      </c>
      <c r="K175" s="186">
        <v>0</v>
      </c>
      <c r="L175" s="186">
        <v>560</v>
      </c>
      <c r="M175" s="186">
        <v>1456</v>
      </c>
      <c r="N175" s="185">
        <v>3885.740234375</v>
      </c>
      <c r="O175" s="186">
        <v>3885.740234375</v>
      </c>
      <c r="P175" s="186">
        <v>3885.740234375</v>
      </c>
      <c r="Q175" s="186">
        <v>3885.740234375</v>
      </c>
      <c r="R175" s="187">
        <v>19833.9609375</v>
      </c>
      <c r="S175" s="184" t="s">
        <v>314</v>
      </c>
      <c r="T175" s="169"/>
      <c r="U175" s="173">
        <v>19833.961181640625</v>
      </c>
      <c r="V175" s="174">
        <v>2.44140625E-4</v>
      </c>
    </row>
    <row r="176" spans="1:22" ht="11.25" customHeight="1" x14ac:dyDescent="0.2">
      <c r="A176" s="183"/>
      <c r="B176" s="183"/>
      <c r="C176" s="183" t="s">
        <v>315</v>
      </c>
      <c r="D176" s="183"/>
      <c r="E176" s="184"/>
      <c r="F176" s="185">
        <v>0</v>
      </c>
      <c r="G176" s="186">
        <v>0</v>
      </c>
      <c r="H176" s="186">
        <v>0</v>
      </c>
      <c r="I176" s="186">
        <v>0</v>
      </c>
      <c r="J176" s="186">
        <v>0</v>
      </c>
      <c r="K176" s="186">
        <v>0</v>
      </c>
      <c r="L176" s="186">
        <v>0</v>
      </c>
      <c r="M176" s="186">
        <v>0</v>
      </c>
      <c r="N176" s="185">
        <v>0</v>
      </c>
      <c r="O176" s="186">
        <v>0</v>
      </c>
      <c r="P176" s="186">
        <v>0</v>
      </c>
      <c r="Q176" s="186">
        <v>0</v>
      </c>
      <c r="R176" s="187">
        <v>0</v>
      </c>
      <c r="S176" s="184"/>
      <c r="T176" s="169"/>
      <c r="U176" s="173">
        <v>0</v>
      </c>
      <c r="V176" s="174">
        <v>0</v>
      </c>
    </row>
    <row r="177" spans="1:22" ht="11.25" customHeight="1" x14ac:dyDescent="0.2">
      <c r="A177" s="183"/>
      <c r="B177" s="183"/>
      <c r="C177" s="183" t="s">
        <v>316</v>
      </c>
      <c r="D177" s="183"/>
      <c r="E177" s="184"/>
      <c r="F177" s="185">
        <v>0</v>
      </c>
      <c r="G177" s="186">
        <v>0</v>
      </c>
      <c r="H177" s="186">
        <v>0</v>
      </c>
      <c r="I177" s="186">
        <v>0</v>
      </c>
      <c r="J177" s="186">
        <v>0</v>
      </c>
      <c r="K177" s="186">
        <v>0</v>
      </c>
      <c r="L177" s="186">
        <v>0</v>
      </c>
      <c r="M177" s="186">
        <v>0</v>
      </c>
      <c r="N177" s="185">
        <v>217.25</v>
      </c>
      <c r="O177" s="186">
        <v>217.25</v>
      </c>
      <c r="P177" s="186">
        <v>217.25</v>
      </c>
      <c r="Q177" s="186">
        <v>217.25</v>
      </c>
      <c r="R177" s="187">
        <v>869</v>
      </c>
      <c r="S177" s="184"/>
      <c r="T177" s="169"/>
      <c r="U177" s="173">
        <v>869.00001525878906</v>
      </c>
      <c r="V177" s="174">
        <v>1.52587890625E-5</v>
      </c>
    </row>
    <row r="178" spans="1:22" ht="11.25" customHeight="1" x14ac:dyDescent="0.2">
      <c r="A178" s="183"/>
      <c r="B178" s="183"/>
      <c r="C178" s="183" t="s">
        <v>317</v>
      </c>
      <c r="D178" s="183"/>
      <c r="E178" s="184"/>
      <c r="F178" s="185">
        <v>0</v>
      </c>
      <c r="G178" s="186">
        <v>0</v>
      </c>
      <c r="H178" s="186">
        <v>0</v>
      </c>
      <c r="I178" s="186">
        <v>0</v>
      </c>
      <c r="J178" s="186">
        <v>2130.85</v>
      </c>
      <c r="K178" s="186">
        <v>0</v>
      </c>
      <c r="L178" s="186">
        <v>0</v>
      </c>
      <c r="M178" s="186">
        <v>0</v>
      </c>
      <c r="N178" s="185">
        <v>3.74755859375E-2</v>
      </c>
      <c r="O178" s="186">
        <v>3.74755859375E-2</v>
      </c>
      <c r="P178" s="186">
        <v>3.74755859375E-2</v>
      </c>
      <c r="Q178" s="186">
        <v>3.74755859375E-2</v>
      </c>
      <c r="R178" s="187">
        <v>2130.9999023437499</v>
      </c>
      <c r="S178" s="184"/>
      <c r="T178" s="169"/>
      <c r="U178" s="173">
        <v>2130.9999023474752</v>
      </c>
      <c r="V178" s="174">
        <v>3.7252902984619141E-9</v>
      </c>
    </row>
    <row r="179" spans="1:22" ht="11.25" customHeight="1" x14ac:dyDescent="0.2">
      <c r="A179" s="183"/>
      <c r="B179" s="183"/>
      <c r="C179" s="183" t="s">
        <v>318</v>
      </c>
      <c r="D179" s="183"/>
      <c r="E179" s="184"/>
      <c r="F179" s="185">
        <v>0</v>
      </c>
      <c r="G179" s="186">
        <v>0</v>
      </c>
      <c r="H179" s="186">
        <v>0</v>
      </c>
      <c r="I179" s="186">
        <v>0</v>
      </c>
      <c r="J179" s="186">
        <v>0</v>
      </c>
      <c r="K179" s="186">
        <v>0</v>
      </c>
      <c r="L179" s="186">
        <v>0</v>
      </c>
      <c r="M179" s="186">
        <v>0</v>
      </c>
      <c r="N179" s="185">
        <v>2083</v>
      </c>
      <c r="O179" s="186">
        <v>2083</v>
      </c>
      <c r="P179" s="186">
        <v>2083</v>
      </c>
      <c r="Q179" s="186">
        <v>2083</v>
      </c>
      <c r="R179" s="187">
        <v>8332</v>
      </c>
      <c r="S179" s="184" t="s">
        <v>319</v>
      </c>
      <c r="T179" s="169"/>
      <c r="U179" s="173">
        <v>10415</v>
      </c>
      <c r="V179" s="174">
        <v>2083</v>
      </c>
    </row>
    <row r="180" spans="1:22" ht="11.25" customHeight="1" x14ac:dyDescent="0.2">
      <c r="A180" s="183"/>
      <c r="B180" s="183"/>
      <c r="C180" s="183" t="s">
        <v>320</v>
      </c>
      <c r="D180" s="183"/>
      <c r="E180" s="184"/>
      <c r="F180" s="185">
        <v>0</v>
      </c>
      <c r="G180" s="186">
        <v>0</v>
      </c>
      <c r="H180" s="186">
        <v>0</v>
      </c>
      <c r="I180" s="186">
        <v>179</v>
      </c>
      <c r="J180" s="186">
        <v>0</v>
      </c>
      <c r="K180" s="186">
        <v>0</v>
      </c>
      <c r="L180" s="186">
        <v>0</v>
      </c>
      <c r="M180" s="186">
        <v>0</v>
      </c>
      <c r="N180" s="185">
        <v>207.24000549316406</v>
      </c>
      <c r="O180" s="186">
        <v>207.24000549316406</v>
      </c>
      <c r="P180" s="186">
        <v>207.24000549316406</v>
      </c>
      <c r="Q180" s="186">
        <v>207.24000549316406</v>
      </c>
      <c r="R180" s="187">
        <v>1007.9600219726562</v>
      </c>
      <c r="S180" s="184"/>
      <c r="T180" s="169"/>
      <c r="U180" s="173">
        <v>1007.9600372314453</v>
      </c>
      <c r="V180" s="174">
        <v>1.52587890625E-5</v>
      </c>
    </row>
    <row r="181" spans="1:22" ht="11.25" customHeight="1" x14ac:dyDescent="0.2">
      <c r="A181" s="183"/>
      <c r="B181" s="183"/>
      <c r="C181" s="183" t="s">
        <v>321</v>
      </c>
      <c r="D181" s="183"/>
      <c r="E181" s="184"/>
      <c r="F181" s="185">
        <v>0</v>
      </c>
      <c r="G181" s="186">
        <v>777.92</v>
      </c>
      <c r="H181" s="186">
        <v>0</v>
      </c>
      <c r="I181" s="186">
        <v>52.89</v>
      </c>
      <c r="J181" s="186">
        <v>0</v>
      </c>
      <c r="K181" s="186">
        <v>0</v>
      </c>
      <c r="L181" s="186">
        <v>0</v>
      </c>
      <c r="M181" s="186">
        <v>41.9</v>
      </c>
      <c r="N181" s="185">
        <v>7.24945068359375E-2</v>
      </c>
      <c r="O181" s="186">
        <v>7.24945068359375E-2</v>
      </c>
      <c r="P181" s="186">
        <v>7.24945068359375E-2</v>
      </c>
      <c r="Q181" s="186">
        <v>7.24945068359375E-2</v>
      </c>
      <c r="R181" s="187">
        <v>872.99997802734367</v>
      </c>
      <c r="S181" s="184"/>
      <c r="T181" s="169"/>
      <c r="U181" s="173">
        <v>831.00000243395561</v>
      </c>
      <c r="V181" s="174">
        <v>-41.999975593388058</v>
      </c>
    </row>
    <row r="182" spans="1:22" ht="11.25" customHeight="1" x14ac:dyDescent="0.2">
      <c r="A182" s="183"/>
      <c r="B182" s="183"/>
      <c r="C182" s="183" t="s">
        <v>322</v>
      </c>
      <c r="D182" s="183"/>
      <c r="E182" s="184"/>
      <c r="F182" s="185">
        <v>0</v>
      </c>
      <c r="G182" s="186">
        <v>0</v>
      </c>
      <c r="H182" s="186">
        <v>0</v>
      </c>
      <c r="I182" s="186">
        <v>0</v>
      </c>
      <c r="J182" s="186">
        <v>0</v>
      </c>
      <c r="K182" s="186">
        <v>0</v>
      </c>
      <c r="L182" s="186">
        <v>0</v>
      </c>
      <c r="M182" s="186">
        <v>0</v>
      </c>
      <c r="N182" s="185">
        <v>0</v>
      </c>
      <c r="O182" s="186">
        <v>0</v>
      </c>
      <c r="P182" s="186">
        <v>0</v>
      </c>
      <c r="Q182" s="186">
        <v>0</v>
      </c>
      <c r="R182" s="187">
        <v>0</v>
      </c>
      <c r="S182" s="184"/>
      <c r="T182" s="169"/>
      <c r="U182" s="173">
        <v>0</v>
      </c>
      <c r="V182" s="174">
        <v>0</v>
      </c>
    </row>
    <row r="183" spans="1:22" ht="11.25" customHeight="1" x14ac:dyDescent="0.2">
      <c r="A183" s="183"/>
      <c r="B183" s="183"/>
      <c r="C183" s="183" t="s">
        <v>323</v>
      </c>
      <c r="D183" s="183"/>
      <c r="E183" s="184"/>
      <c r="F183" s="185">
        <v>2637.5</v>
      </c>
      <c r="G183" s="186">
        <v>2637.5</v>
      </c>
      <c r="H183" s="186">
        <v>2637.5</v>
      </c>
      <c r="I183" s="186">
        <v>2637.5</v>
      </c>
      <c r="J183" s="186">
        <v>2637.5</v>
      </c>
      <c r="K183" s="186">
        <v>2637.5</v>
      </c>
      <c r="L183" s="186">
        <v>2637.5</v>
      </c>
      <c r="M183" s="186">
        <v>2637.5</v>
      </c>
      <c r="N183" s="185">
        <v>2637.5</v>
      </c>
      <c r="O183" s="186">
        <v>2637.5</v>
      </c>
      <c r="P183" s="186">
        <v>2637.5</v>
      </c>
      <c r="Q183" s="186">
        <v>2637.5</v>
      </c>
      <c r="R183" s="187">
        <v>31650</v>
      </c>
      <c r="S183" s="184"/>
      <c r="T183" s="169"/>
      <c r="U183" s="173">
        <v>31650</v>
      </c>
      <c r="V183" s="174">
        <v>0</v>
      </c>
    </row>
    <row r="184" spans="1:22" ht="11.25" customHeight="1" x14ac:dyDescent="0.2">
      <c r="A184" s="183"/>
      <c r="B184" s="183"/>
      <c r="C184" s="183" t="s">
        <v>324</v>
      </c>
      <c r="D184" s="183"/>
      <c r="E184" s="184"/>
      <c r="F184" s="185">
        <v>1724.65</v>
      </c>
      <c r="G184" s="186">
        <v>6404.15</v>
      </c>
      <c r="H184" s="186">
        <v>6381.1</v>
      </c>
      <c r="I184" s="186">
        <v>5909.69</v>
      </c>
      <c r="J184" s="186">
        <v>7507.89</v>
      </c>
      <c r="K184" s="186">
        <v>2724.94</v>
      </c>
      <c r="L184" s="186">
        <v>7737.87</v>
      </c>
      <c r="M184" s="186">
        <v>6186.62</v>
      </c>
      <c r="N184" s="185">
        <v>6013.40185546875</v>
      </c>
      <c r="O184" s="186">
        <v>6013.40185546875</v>
      </c>
      <c r="P184" s="186">
        <v>6013.40185546875</v>
      </c>
      <c r="Q184" s="186">
        <v>6013.40185546875</v>
      </c>
      <c r="R184" s="187">
        <v>68630.517421875003</v>
      </c>
      <c r="S184" s="193" t="s">
        <v>325</v>
      </c>
      <c r="T184" s="169"/>
      <c r="U184" s="173">
        <v>60560.001914062501</v>
      </c>
      <c r="V184" s="174">
        <v>-8070.5155078125026</v>
      </c>
    </row>
    <row r="185" spans="1:22" ht="11.25" customHeight="1" x14ac:dyDescent="0.2">
      <c r="A185" s="183"/>
      <c r="B185" s="183"/>
      <c r="C185" s="183" t="s">
        <v>326</v>
      </c>
      <c r="D185" s="183"/>
      <c r="E185" s="184"/>
      <c r="F185" s="185">
        <v>0</v>
      </c>
      <c r="G185" s="186">
        <v>273.77</v>
      </c>
      <c r="H185" s="186">
        <v>0</v>
      </c>
      <c r="I185" s="186">
        <v>52.77</v>
      </c>
      <c r="J185" s="186">
        <v>93.41</v>
      </c>
      <c r="K185" s="186">
        <v>0</v>
      </c>
      <c r="L185" s="186">
        <v>0</v>
      </c>
      <c r="M185" s="186">
        <v>0</v>
      </c>
      <c r="N185" s="185">
        <v>395.02252197265625</v>
      </c>
      <c r="O185" s="186">
        <v>395.02252197265625</v>
      </c>
      <c r="P185" s="186">
        <v>395.02252197265625</v>
      </c>
      <c r="Q185" s="186">
        <v>395.02252197265625</v>
      </c>
      <c r="R185" s="187">
        <v>2000.0400878906248</v>
      </c>
      <c r="S185" s="184"/>
      <c r="T185" s="169"/>
      <c r="U185" s="173">
        <v>2000.0400268554686</v>
      </c>
      <c r="V185" s="174">
        <v>-6.103515625E-5</v>
      </c>
    </row>
    <row r="186" spans="1:22" ht="11.25" customHeight="1" x14ac:dyDescent="0.2">
      <c r="A186" s="183"/>
      <c r="B186" s="183"/>
      <c r="C186" s="183" t="s">
        <v>327</v>
      </c>
      <c r="D186" s="183"/>
      <c r="E186" s="184"/>
      <c r="F186" s="185">
        <v>0</v>
      </c>
      <c r="G186" s="186">
        <v>0</v>
      </c>
      <c r="H186" s="186">
        <v>0</v>
      </c>
      <c r="I186" s="186">
        <v>1446.25</v>
      </c>
      <c r="J186" s="186">
        <v>1332.5</v>
      </c>
      <c r="K186" s="186">
        <v>1507.5</v>
      </c>
      <c r="L186" s="186">
        <v>0</v>
      </c>
      <c r="M186" s="186">
        <v>2112.5</v>
      </c>
      <c r="N186" s="185">
        <v>1280.3125</v>
      </c>
      <c r="O186" s="186">
        <v>1280.3125</v>
      </c>
      <c r="P186" s="186">
        <v>1280.3125</v>
      </c>
      <c r="Q186" s="186">
        <v>1280.3125</v>
      </c>
      <c r="R186" s="187">
        <v>11520</v>
      </c>
      <c r="S186" s="184"/>
      <c r="T186" s="169"/>
      <c r="U186" s="173">
        <v>4286.25</v>
      </c>
      <c r="V186" s="174">
        <v>-7233.75</v>
      </c>
    </row>
    <row r="187" spans="1:22" ht="11.25" customHeight="1" x14ac:dyDescent="0.2">
      <c r="A187" s="183"/>
      <c r="B187" s="183"/>
      <c r="C187" s="183" t="s">
        <v>328</v>
      </c>
      <c r="D187" s="183"/>
      <c r="E187" s="184"/>
      <c r="F187" s="185">
        <v>0</v>
      </c>
      <c r="G187" s="186">
        <v>0</v>
      </c>
      <c r="H187" s="186">
        <v>236.25</v>
      </c>
      <c r="I187" s="186">
        <v>735.63</v>
      </c>
      <c r="J187" s="186">
        <v>506.25</v>
      </c>
      <c r="K187" s="186">
        <v>0</v>
      </c>
      <c r="L187" s="186">
        <v>607.5</v>
      </c>
      <c r="M187" s="186">
        <v>405</v>
      </c>
      <c r="N187" s="185">
        <v>627.3525390625</v>
      </c>
      <c r="O187" s="186">
        <v>627.3525390625</v>
      </c>
      <c r="P187" s="186">
        <v>627.3525390625</v>
      </c>
      <c r="Q187" s="186">
        <v>627.3525390625</v>
      </c>
      <c r="R187" s="187">
        <v>5000.0401562500001</v>
      </c>
      <c r="S187" s="184"/>
      <c r="T187" s="169"/>
      <c r="U187" s="173">
        <v>5000.0400952148439</v>
      </c>
      <c r="V187" s="174">
        <v>-6.103515625E-5</v>
      </c>
    </row>
    <row r="188" spans="1:22" ht="11.25" customHeight="1" x14ac:dyDescent="0.2">
      <c r="A188" s="183"/>
      <c r="B188" s="183"/>
      <c r="C188" s="183" t="s">
        <v>329</v>
      </c>
      <c r="D188" s="183"/>
      <c r="E188" s="184"/>
      <c r="F188" s="185">
        <v>0</v>
      </c>
      <c r="G188" s="186">
        <v>0</v>
      </c>
      <c r="H188" s="186">
        <v>0</v>
      </c>
      <c r="I188" s="186">
        <v>0</v>
      </c>
      <c r="J188" s="186">
        <v>0</v>
      </c>
      <c r="K188" s="186">
        <v>0</v>
      </c>
      <c r="L188" s="186">
        <v>4400</v>
      </c>
      <c r="M188" s="186">
        <v>0</v>
      </c>
      <c r="N188" s="185">
        <v>0</v>
      </c>
      <c r="O188" s="186">
        <v>0</v>
      </c>
      <c r="P188" s="186">
        <v>0</v>
      </c>
      <c r="Q188" s="186">
        <v>0</v>
      </c>
      <c r="R188" s="187">
        <v>4400</v>
      </c>
      <c r="S188" s="184"/>
      <c r="T188" s="169"/>
      <c r="U188" s="173">
        <v>4400</v>
      </c>
      <c r="V188" s="174">
        <v>0</v>
      </c>
    </row>
    <row r="189" spans="1:22" ht="11.25" customHeight="1" x14ac:dyDescent="0.2">
      <c r="A189" s="183"/>
      <c r="B189" s="183"/>
      <c r="C189" s="183" t="s">
        <v>330</v>
      </c>
      <c r="D189" s="183"/>
      <c r="E189" s="184"/>
      <c r="F189" s="185">
        <v>0</v>
      </c>
      <c r="G189" s="186">
        <v>2656.06</v>
      </c>
      <c r="H189" s="186">
        <v>1472.28</v>
      </c>
      <c r="I189" s="186">
        <v>823.95</v>
      </c>
      <c r="J189" s="186">
        <v>1018.94</v>
      </c>
      <c r="K189" s="186">
        <v>616.19000000000005</v>
      </c>
      <c r="L189" s="186">
        <v>1819.32</v>
      </c>
      <c r="M189" s="186">
        <v>230.14</v>
      </c>
      <c r="N189" s="185">
        <v>3.0029296875E-2</v>
      </c>
      <c r="O189" s="186">
        <v>3.0029296875E-2</v>
      </c>
      <c r="P189" s="186">
        <v>3.0029296875E-2</v>
      </c>
      <c r="Q189" s="186">
        <v>3.0029296875E-2</v>
      </c>
      <c r="R189" s="187">
        <v>8637.0001171874992</v>
      </c>
      <c r="S189" s="184" t="s">
        <v>331</v>
      </c>
      <c r="T189" s="169"/>
      <c r="U189" s="173">
        <v>8406.9997656287251</v>
      </c>
      <c r="V189" s="174">
        <v>-230.00035155877413</v>
      </c>
    </row>
    <row r="190" spans="1:22" ht="11.25" customHeight="1" x14ac:dyDescent="0.2">
      <c r="A190" s="183"/>
      <c r="B190" s="183"/>
      <c r="C190" s="183" t="s">
        <v>332</v>
      </c>
      <c r="D190" s="183"/>
      <c r="E190" s="184"/>
      <c r="F190" s="185">
        <v>0.2</v>
      </c>
      <c r="G190" s="186">
        <v>0</v>
      </c>
      <c r="H190" s="186">
        <v>0</v>
      </c>
      <c r="I190" s="186">
        <v>4356</v>
      </c>
      <c r="J190" s="186">
        <v>0</v>
      </c>
      <c r="K190" s="186">
        <v>0</v>
      </c>
      <c r="L190" s="186">
        <v>0</v>
      </c>
      <c r="M190" s="186">
        <v>0</v>
      </c>
      <c r="N190" s="185">
        <v>0</v>
      </c>
      <c r="O190" s="186">
        <v>0</v>
      </c>
      <c r="P190" s="186">
        <v>0</v>
      </c>
      <c r="Q190" s="186">
        <v>0</v>
      </c>
      <c r="R190" s="187">
        <v>4356.2</v>
      </c>
      <c r="S190" s="184" t="s">
        <v>333</v>
      </c>
      <c r="T190" s="169"/>
      <c r="U190" s="173">
        <v>4356.2</v>
      </c>
      <c r="V190" s="174">
        <v>0</v>
      </c>
    </row>
    <row r="191" spans="1:22" ht="11.25" customHeight="1" x14ac:dyDescent="0.2">
      <c r="A191" s="183"/>
      <c r="B191" s="183"/>
      <c r="C191" s="183" t="s">
        <v>334</v>
      </c>
      <c r="D191" s="183"/>
      <c r="E191" s="184"/>
      <c r="F191" s="185">
        <v>0</v>
      </c>
      <c r="G191" s="186">
        <v>0</v>
      </c>
      <c r="H191" s="186">
        <v>0</v>
      </c>
      <c r="I191" s="186">
        <v>0</v>
      </c>
      <c r="J191" s="186">
        <v>0</v>
      </c>
      <c r="K191" s="186">
        <v>0</v>
      </c>
      <c r="L191" s="186">
        <v>0</v>
      </c>
      <c r="M191" s="186">
        <v>0</v>
      </c>
      <c r="N191" s="185">
        <v>325.260009765625</v>
      </c>
      <c r="O191" s="186">
        <v>325.260009765625</v>
      </c>
      <c r="P191" s="186">
        <v>325.260009765625</v>
      </c>
      <c r="Q191" s="186">
        <v>325.260009765625</v>
      </c>
      <c r="R191" s="187">
        <v>1301.0400390625</v>
      </c>
      <c r="S191" s="184"/>
      <c r="T191" s="169"/>
      <c r="U191" s="173">
        <v>1301.0400390625</v>
      </c>
      <c r="V191" s="174">
        <v>0</v>
      </c>
    </row>
    <row r="192" spans="1:22" ht="11.25" customHeight="1" x14ac:dyDescent="0.2">
      <c r="A192" s="183"/>
      <c r="B192" s="183"/>
      <c r="C192" s="183" t="s">
        <v>335</v>
      </c>
      <c r="D192" s="183"/>
      <c r="E192" s="184"/>
      <c r="F192" s="185">
        <v>0</v>
      </c>
      <c r="G192" s="186">
        <v>0</v>
      </c>
      <c r="H192" s="186">
        <v>0</v>
      </c>
      <c r="I192" s="186">
        <v>0</v>
      </c>
      <c r="J192" s="186">
        <v>0</v>
      </c>
      <c r="K192" s="186">
        <v>0</v>
      </c>
      <c r="L192" s="186">
        <v>175</v>
      </c>
      <c r="M192" s="186">
        <v>250</v>
      </c>
      <c r="N192" s="185">
        <v>0</v>
      </c>
      <c r="O192" s="186">
        <v>0</v>
      </c>
      <c r="P192" s="186">
        <v>0</v>
      </c>
      <c r="Q192" s="186">
        <v>0</v>
      </c>
      <c r="R192" s="187">
        <v>425</v>
      </c>
      <c r="S192" s="184"/>
      <c r="T192" s="169"/>
      <c r="U192" s="173">
        <v>175</v>
      </c>
      <c r="V192" s="174">
        <v>-250</v>
      </c>
    </row>
    <row r="193" spans="1:22" ht="11.25" customHeight="1" x14ac:dyDescent="0.2">
      <c r="A193" s="183"/>
      <c r="B193" s="183"/>
      <c r="C193" s="183" t="s">
        <v>336</v>
      </c>
      <c r="D193" s="183"/>
      <c r="E193" s="184"/>
      <c r="F193" s="185">
        <v>0</v>
      </c>
      <c r="G193" s="186">
        <v>0</v>
      </c>
      <c r="H193" s="186">
        <v>0</v>
      </c>
      <c r="I193" s="186">
        <v>0</v>
      </c>
      <c r="J193" s="186">
        <v>0</v>
      </c>
      <c r="K193" s="186">
        <v>317.43</v>
      </c>
      <c r="L193" s="186">
        <v>0</v>
      </c>
      <c r="M193" s="186">
        <v>0</v>
      </c>
      <c r="N193" s="185">
        <v>45.892501831054688</v>
      </c>
      <c r="O193" s="186">
        <v>45.892501831054688</v>
      </c>
      <c r="P193" s="186">
        <v>45.892501831054688</v>
      </c>
      <c r="Q193" s="186">
        <v>45.892501831054688</v>
      </c>
      <c r="R193" s="187">
        <v>501.00000732421876</v>
      </c>
      <c r="S193" s="184"/>
      <c r="T193" s="169"/>
      <c r="U193" s="173">
        <v>501.00000350952149</v>
      </c>
      <c r="V193" s="174">
        <v>-3.814697265625E-6</v>
      </c>
    </row>
    <row r="194" spans="1:22" ht="11.25" customHeight="1" x14ac:dyDescent="0.2">
      <c r="A194" s="183"/>
      <c r="B194" s="183"/>
      <c r="C194" s="188" t="s">
        <v>337</v>
      </c>
      <c r="D194" s="188"/>
      <c r="E194" s="189"/>
      <c r="F194" s="190">
        <v>4362.3499999999995</v>
      </c>
      <c r="G194" s="191">
        <v>56025.219999999994</v>
      </c>
      <c r="H194" s="191">
        <v>55928.450000000004</v>
      </c>
      <c r="I194" s="191">
        <v>43185.19999999999</v>
      </c>
      <c r="J194" s="191">
        <v>55982.21</v>
      </c>
      <c r="K194" s="191">
        <v>18094.96</v>
      </c>
      <c r="L194" s="191">
        <v>36310.920000000006</v>
      </c>
      <c r="M194" s="191">
        <v>28390.210000000003</v>
      </c>
      <c r="N194" s="190">
        <v>42047.740142822266</v>
      </c>
      <c r="O194" s="191">
        <v>42047.740142822266</v>
      </c>
      <c r="P194" s="191">
        <v>42047.740142822266</v>
      </c>
      <c r="Q194" s="191">
        <v>42047.740142822266</v>
      </c>
      <c r="R194" s="192">
        <v>466470.48057128914</v>
      </c>
      <c r="S194" s="189"/>
      <c r="T194" s="170"/>
      <c r="U194" s="175">
        <v>437661.21080048353</v>
      </c>
      <c r="V194" s="170">
        <v>-28809.269770805538</v>
      </c>
    </row>
    <row r="195" spans="1:22" ht="11.25" customHeight="1" x14ac:dyDescent="0.2">
      <c r="A195" s="183"/>
      <c r="B195" s="183" t="s">
        <v>36</v>
      </c>
      <c r="C195" s="183"/>
      <c r="D195" s="183"/>
      <c r="E195" s="184"/>
      <c r="F195" s="185"/>
      <c r="G195" s="186"/>
      <c r="H195" s="186"/>
      <c r="I195" s="186"/>
      <c r="J195" s="186"/>
      <c r="K195" s="186"/>
      <c r="L195" s="186"/>
      <c r="M195" s="186"/>
      <c r="N195" s="185"/>
      <c r="O195" s="186"/>
      <c r="P195" s="186"/>
      <c r="Q195" s="186"/>
      <c r="R195" s="187"/>
      <c r="S195" s="184"/>
      <c r="T195" s="169"/>
      <c r="U195" s="173"/>
      <c r="V195" s="174"/>
    </row>
    <row r="196" spans="1:22" ht="11.25" customHeight="1" x14ac:dyDescent="0.2">
      <c r="A196" s="183"/>
      <c r="B196" s="183"/>
      <c r="C196" s="183" t="s">
        <v>338</v>
      </c>
      <c r="D196" s="183"/>
      <c r="E196" s="184"/>
      <c r="F196" s="185">
        <v>0</v>
      </c>
      <c r="G196" s="186">
        <v>0</v>
      </c>
      <c r="H196" s="186">
        <v>0</v>
      </c>
      <c r="I196" s="186">
        <v>0</v>
      </c>
      <c r="J196" s="186">
        <v>0</v>
      </c>
      <c r="K196" s="186">
        <v>0</v>
      </c>
      <c r="L196" s="186">
        <v>0</v>
      </c>
      <c r="M196" s="186">
        <v>0</v>
      </c>
      <c r="N196" s="185">
        <v>0</v>
      </c>
      <c r="O196" s="186">
        <v>0</v>
      </c>
      <c r="P196" s="186">
        <v>0</v>
      </c>
      <c r="Q196" s="186">
        <v>0</v>
      </c>
      <c r="R196" s="187">
        <v>0</v>
      </c>
      <c r="S196" s="184"/>
      <c r="T196" s="169"/>
      <c r="U196" s="173">
        <v>0</v>
      </c>
      <c r="V196" s="174">
        <v>0</v>
      </c>
    </row>
    <row r="197" spans="1:22" ht="11.25" customHeight="1" x14ac:dyDescent="0.2">
      <c r="A197" s="183"/>
      <c r="B197" s="183"/>
      <c r="C197" s="183" t="s">
        <v>339</v>
      </c>
      <c r="D197" s="183"/>
      <c r="E197" s="184"/>
      <c r="F197" s="185">
        <v>0</v>
      </c>
      <c r="G197" s="186">
        <v>0</v>
      </c>
      <c r="H197" s="186">
        <v>0</v>
      </c>
      <c r="I197" s="186">
        <v>22364.400000000001</v>
      </c>
      <c r="J197" s="186">
        <v>14384.8</v>
      </c>
      <c r="K197" s="186">
        <v>2824.3</v>
      </c>
      <c r="L197" s="186">
        <v>8185</v>
      </c>
      <c r="M197" s="186">
        <v>15164.8</v>
      </c>
      <c r="N197" s="185">
        <v>16957.92578125</v>
      </c>
      <c r="O197" s="186">
        <v>16957.92578125</v>
      </c>
      <c r="P197" s="186">
        <v>16957.92578125</v>
      </c>
      <c r="Q197" s="186">
        <v>16957.92578125</v>
      </c>
      <c r="R197" s="187">
        <v>130755.003125</v>
      </c>
      <c r="S197" s="184" t="s">
        <v>340</v>
      </c>
      <c r="T197" s="169"/>
      <c r="U197" s="173">
        <v>138755.00390625</v>
      </c>
      <c r="V197" s="174">
        <v>8000.0007812499971</v>
      </c>
    </row>
    <row r="198" spans="1:22" ht="11.25" customHeight="1" x14ac:dyDescent="0.2">
      <c r="A198" s="183"/>
      <c r="B198" s="183"/>
      <c r="C198" s="188" t="s">
        <v>341</v>
      </c>
      <c r="D198" s="188"/>
      <c r="E198" s="189"/>
      <c r="F198" s="190">
        <v>0</v>
      </c>
      <c r="G198" s="191">
        <v>0</v>
      </c>
      <c r="H198" s="191">
        <v>0</v>
      </c>
      <c r="I198" s="191">
        <v>22364.400000000001</v>
      </c>
      <c r="J198" s="191">
        <v>14384.8</v>
      </c>
      <c r="K198" s="191">
        <v>2824.3</v>
      </c>
      <c r="L198" s="191">
        <v>8185</v>
      </c>
      <c r="M198" s="191">
        <v>15164.8</v>
      </c>
      <c r="N198" s="190">
        <v>16957.92578125</v>
      </c>
      <c r="O198" s="191">
        <v>16957.92578125</v>
      </c>
      <c r="P198" s="191">
        <v>16957.92578125</v>
      </c>
      <c r="Q198" s="191">
        <v>16957.92578125</v>
      </c>
      <c r="R198" s="192">
        <v>130755.003125</v>
      </c>
      <c r="S198" s="189"/>
      <c r="T198" s="170"/>
      <c r="U198" s="175">
        <v>138755.00390625</v>
      </c>
      <c r="V198" s="170">
        <v>8000.0007812499971</v>
      </c>
    </row>
    <row r="199" spans="1:22" ht="11.25" customHeight="1" x14ac:dyDescent="0.2">
      <c r="A199" s="183"/>
      <c r="B199" s="183" t="s">
        <v>37</v>
      </c>
      <c r="C199" s="183"/>
      <c r="D199" s="183"/>
      <c r="E199" s="184"/>
      <c r="F199" s="185"/>
      <c r="G199" s="186"/>
      <c r="H199" s="186"/>
      <c r="I199" s="186"/>
      <c r="J199" s="186"/>
      <c r="K199" s="186"/>
      <c r="L199" s="186"/>
      <c r="M199" s="186"/>
      <c r="N199" s="185"/>
      <c r="O199" s="186"/>
      <c r="P199" s="186"/>
      <c r="Q199" s="186"/>
      <c r="R199" s="187"/>
      <c r="S199" s="184"/>
      <c r="T199" s="169"/>
      <c r="U199" s="173"/>
      <c r="V199" s="174"/>
    </row>
    <row r="200" spans="1:22" ht="11.25" customHeight="1" x14ac:dyDescent="0.2">
      <c r="A200" s="183"/>
      <c r="B200" s="183"/>
      <c r="C200" s="183" t="s">
        <v>342</v>
      </c>
      <c r="D200" s="183"/>
      <c r="E200" s="184"/>
      <c r="F200" s="185">
        <v>0</v>
      </c>
      <c r="G200" s="186">
        <v>0</v>
      </c>
      <c r="H200" s="186">
        <v>0</v>
      </c>
      <c r="I200" s="186">
        <v>0</v>
      </c>
      <c r="J200" s="186">
        <v>0</v>
      </c>
      <c r="K200" s="186">
        <v>0</v>
      </c>
      <c r="L200" s="186">
        <v>525</v>
      </c>
      <c r="M200" s="186">
        <v>0</v>
      </c>
      <c r="N200" s="185">
        <v>0</v>
      </c>
      <c r="O200" s="186">
        <v>0</v>
      </c>
      <c r="P200" s="186">
        <v>0</v>
      </c>
      <c r="Q200" s="186">
        <v>0</v>
      </c>
      <c r="R200" s="187">
        <v>525</v>
      </c>
      <c r="S200" s="184" t="s">
        <v>343</v>
      </c>
      <c r="T200" s="169"/>
      <c r="U200" s="173">
        <v>525</v>
      </c>
      <c r="V200" s="174">
        <v>0</v>
      </c>
    </row>
    <row r="201" spans="1:22" ht="11.25" customHeight="1" x14ac:dyDescent="0.2">
      <c r="A201" s="183"/>
      <c r="B201" s="183"/>
      <c r="C201" s="183" t="s">
        <v>344</v>
      </c>
      <c r="D201" s="183"/>
      <c r="E201" s="184"/>
      <c r="F201" s="185">
        <v>0</v>
      </c>
      <c r="G201" s="186">
        <v>0</v>
      </c>
      <c r="H201" s="186">
        <v>0</v>
      </c>
      <c r="I201" s="186">
        <v>0</v>
      </c>
      <c r="J201" s="186">
        <v>0</v>
      </c>
      <c r="K201" s="186">
        <v>0</v>
      </c>
      <c r="L201" s="186">
        <v>33.1</v>
      </c>
      <c r="M201" s="186">
        <v>0</v>
      </c>
      <c r="N201" s="185">
        <v>-2.4999618530273438E-2</v>
      </c>
      <c r="O201" s="186">
        <v>-2.4999618530273438E-2</v>
      </c>
      <c r="P201" s="186">
        <v>-2.4999618530273438E-2</v>
      </c>
      <c r="Q201" s="186">
        <v>-2.4999618530273438E-2</v>
      </c>
      <c r="R201" s="187">
        <v>33.000001525878908</v>
      </c>
      <c r="S201" s="184" t="s">
        <v>345</v>
      </c>
      <c r="T201" s="169"/>
      <c r="U201" s="173">
        <v>33.000001529604198</v>
      </c>
      <c r="V201" s="174">
        <v>3.7252902984619141E-9</v>
      </c>
    </row>
    <row r="202" spans="1:22" ht="11.25" customHeight="1" x14ac:dyDescent="0.2">
      <c r="A202" s="183"/>
      <c r="B202" s="183"/>
      <c r="C202" s="183" t="s">
        <v>346</v>
      </c>
      <c r="D202" s="183"/>
      <c r="E202" s="184"/>
      <c r="F202" s="185">
        <v>7776</v>
      </c>
      <c r="G202" s="186">
        <v>148</v>
      </c>
      <c r="H202" s="186">
        <v>9955.2199999999993</v>
      </c>
      <c r="I202" s="186">
        <v>0</v>
      </c>
      <c r="J202" s="186">
        <v>12786.59</v>
      </c>
      <c r="K202" s="186">
        <v>0</v>
      </c>
      <c r="L202" s="186">
        <v>0</v>
      </c>
      <c r="M202" s="186">
        <v>0</v>
      </c>
      <c r="N202" s="185">
        <v>517.54736328125</v>
      </c>
      <c r="O202" s="186">
        <v>517.54736328125</v>
      </c>
      <c r="P202" s="186">
        <v>517.54736328125</v>
      </c>
      <c r="Q202" s="186">
        <v>517.54736328125</v>
      </c>
      <c r="R202" s="187">
        <v>32735.999453125001</v>
      </c>
      <c r="S202" s="184"/>
      <c r="T202" s="169"/>
      <c r="U202" s="173">
        <v>32735.999514160158</v>
      </c>
      <c r="V202" s="174">
        <v>6.103515625E-5</v>
      </c>
    </row>
    <row r="203" spans="1:22" ht="11.25" customHeight="1" x14ac:dyDescent="0.2">
      <c r="A203" s="183"/>
      <c r="B203" s="183"/>
      <c r="C203" s="183" t="s">
        <v>347</v>
      </c>
      <c r="D203" s="183"/>
      <c r="E203" s="184"/>
      <c r="F203" s="185">
        <v>0</v>
      </c>
      <c r="G203" s="186">
        <v>0</v>
      </c>
      <c r="H203" s="186">
        <v>0</v>
      </c>
      <c r="I203" s="186">
        <v>0</v>
      </c>
      <c r="J203" s="186">
        <v>0</v>
      </c>
      <c r="K203" s="186">
        <v>0</v>
      </c>
      <c r="L203" s="186">
        <v>0</v>
      </c>
      <c r="M203" s="186">
        <v>18317</v>
      </c>
      <c r="N203" s="185">
        <v>95.75</v>
      </c>
      <c r="O203" s="186">
        <v>95.75</v>
      </c>
      <c r="P203" s="186">
        <v>95.75</v>
      </c>
      <c r="Q203" s="186">
        <v>95.75</v>
      </c>
      <c r="R203" s="187">
        <v>18700</v>
      </c>
      <c r="S203" s="184"/>
      <c r="T203" s="169"/>
      <c r="U203" s="173">
        <v>18700</v>
      </c>
      <c r="V203" s="174">
        <v>0</v>
      </c>
    </row>
    <row r="204" spans="1:22" ht="11.25" customHeight="1" x14ac:dyDescent="0.2">
      <c r="A204" s="183"/>
      <c r="B204" s="183"/>
      <c r="C204" s="183" t="s">
        <v>348</v>
      </c>
      <c r="D204" s="183"/>
      <c r="E204" s="184"/>
      <c r="F204" s="185">
        <v>0</v>
      </c>
      <c r="G204" s="186">
        <v>0</v>
      </c>
      <c r="H204" s="186">
        <v>0</v>
      </c>
      <c r="I204" s="186">
        <v>0</v>
      </c>
      <c r="J204" s="186">
        <v>2500</v>
      </c>
      <c r="K204" s="186">
        <v>0</v>
      </c>
      <c r="L204" s="186">
        <v>0</v>
      </c>
      <c r="M204" s="186">
        <v>0</v>
      </c>
      <c r="N204" s="185">
        <v>0</v>
      </c>
      <c r="O204" s="186">
        <v>0</v>
      </c>
      <c r="P204" s="186">
        <v>0</v>
      </c>
      <c r="Q204" s="186">
        <v>0</v>
      </c>
      <c r="R204" s="187">
        <v>2500</v>
      </c>
      <c r="S204" s="184" t="s">
        <v>349</v>
      </c>
      <c r="T204" s="169"/>
      <c r="U204" s="173">
        <v>2500</v>
      </c>
      <c r="V204" s="174">
        <v>0</v>
      </c>
    </row>
    <row r="205" spans="1:22" ht="11.25" customHeight="1" x14ac:dyDescent="0.2">
      <c r="A205" s="183"/>
      <c r="B205" s="183"/>
      <c r="C205" s="183" t="s">
        <v>350</v>
      </c>
      <c r="D205" s="183"/>
      <c r="E205" s="184"/>
      <c r="F205" s="185">
        <v>-24</v>
      </c>
      <c r="G205" s="186">
        <v>5000</v>
      </c>
      <c r="H205" s="186">
        <v>-25.5</v>
      </c>
      <c r="I205" s="186">
        <v>-24.5</v>
      </c>
      <c r="J205" s="186">
        <v>444.12</v>
      </c>
      <c r="K205" s="186">
        <v>35.700000000000003</v>
      </c>
      <c r="L205" s="186">
        <v>615.5</v>
      </c>
      <c r="M205" s="186">
        <v>176.7</v>
      </c>
      <c r="N205" s="185">
        <v>325.4949951171875</v>
      </c>
      <c r="O205" s="186">
        <v>325.4949951171875</v>
      </c>
      <c r="P205" s="186">
        <v>325.4949951171875</v>
      </c>
      <c r="Q205" s="186">
        <v>325.4949951171875</v>
      </c>
      <c r="R205" s="187">
        <v>7499.9999804687495</v>
      </c>
      <c r="S205" s="184"/>
      <c r="T205" s="169"/>
      <c r="U205" s="173">
        <v>7500.0001147460935</v>
      </c>
      <c r="V205" s="174">
        <v>1.3427734393189894E-4</v>
      </c>
    </row>
    <row r="206" spans="1:22" ht="11.25" customHeight="1" x14ac:dyDescent="0.2">
      <c r="A206" s="183"/>
      <c r="B206" s="183"/>
      <c r="C206" s="183" t="s">
        <v>351</v>
      </c>
      <c r="D206" s="183"/>
      <c r="E206" s="184"/>
      <c r="F206" s="185">
        <v>0</v>
      </c>
      <c r="G206" s="186">
        <v>0</v>
      </c>
      <c r="H206" s="186">
        <v>0</v>
      </c>
      <c r="I206" s="186">
        <v>94.18</v>
      </c>
      <c r="J206" s="186">
        <v>0</v>
      </c>
      <c r="K206" s="186">
        <v>0</v>
      </c>
      <c r="L206" s="186">
        <v>0</v>
      </c>
      <c r="M206" s="186">
        <v>0</v>
      </c>
      <c r="N206" s="185">
        <v>-4.5000076293945312E-2</v>
      </c>
      <c r="O206" s="186">
        <v>-4.5000076293945312E-2</v>
      </c>
      <c r="P206" s="186">
        <v>-4.5000076293945312E-2</v>
      </c>
      <c r="Q206" s="186">
        <v>-4.5000076293945312E-2</v>
      </c>
      <c r="R206" s="187">
        <v>93.999999694824226</v>
      </c>
      <c r="S206" s="184"/>
      <c r="T206" s="169"/>
      <c r="U206" s="173">
        <v>93.999999691098935</v>
      </c>
      <c r="V206" s="174">
        <v>-3.7252902984619141E-9</v>
      </c>
    </row>
    <row r="207" spans="1:22" ht="11.25" customHeight="1" x14ac:dyDescent="0.2">
      <c r="A207" s="183"/>
      <c r="B207" s="183"/>
      <c r="C207" s="183" t="s">
        <v>352</v>
      </c>
      <c r="D207" s="183"/>
      <c r="E207" s="184"/>
      <c r="F207" s="185">
        <v>5614.7</v>
      </c>
      <c r="G207" s="186">
        <v>9490.3700000000008</v>
      </c>
      <c r="H207" s="186">
        <v>15248.48</v>
      </c>
      <c r="I207" s="186">
        <v>5779.99</v>
      </c>
      <c r="J207" s="186">
        <v>2449.9899999999998</v>
      </c>
      <c r="K207" s="186">
        <v>448.52</v>
      </c>
      <c r="L207" s="186">
        <v>14734.99</v>
      </c>
      <c r="M207" s="186">
        <v>24.42</v>
      </c>
      <c r="N207" s="185">
        <v>4806.14453125</v>
      </c>
      <c r="O207" s="186">
        <v>4806.14453125</v>
      </c>
      <c r="P207" s="186">
        <v>4806.14453125</v>
      </c>
      <c r="Q207" s="186">
        <v>4806.14453125</v>
      </c>
      <c r="R207" s="187">
        <v>73016.038124999992</v>
      </c>
      <c r="S207" s="184" t="s">
        <v>353</v>
      </c>
      <c r="T207" s="169"/>
      <c r="U207" s="173">
        <v>73016.040244140619</v>
      </c>
      <c r="V207" s="174">
        <v>2.1191406267462298E-3</v>
      </c>
    </row>
    <row r="208" spans="1:22" ht="11.25" customHeight="1" x14ac:dyDescent="0.2">
      <c r="A208" s="183"/>
      <c r="B208" s="183"/>
      <c r="C208" s="183" t="s">
        <v>354</v>
      </c>
      <c r="D208" s="183"/>
      <c r="E208" s="184"/>
      <c r="F208" s="185">
        <v>0</v>
      </c>
      <c r="G208" s="186">
        <v>4000.15</v>
      </c>
      <c r="H208" s="186">
        <v>272.33999999999997</v>
      </c>
      <c r="I208" s="186">
        <v>106.21</v>
      </c>
      <c r="J208" s="186">
        <v>0</v>
      </c>
      <c r="K208" s="186">
        <v>0</v>
      </c>
      <c r="L208" s="186">
        <v>0</v>
      </c>
      <c r="M208" s="186">
        <v>0</v>
      </c>
      <c r="N208" s="185">
        <v>1287.8349609375</v>
      </c>
      <c r="O208" s="186">
        <v>1287.8349609375</v>
      </c>
      <c r="P208" s="186">
        <v>1287.8349609375</v>
      </c>
      <c r="Q208" s="186">
        <v>1287.8349609375</v>
      </c>
      <c r="R208" s="187">
        <v>9530.0398437500007</v>
      </c>
      <c r="S208" s="184" t="s">
        <v>355</v>
      </c>
      <c r="T208" s="169"/>
      <c r="U208" s="173">
        <v>9530.0397216796882</v>
      </c>
      <c r="V208" s="174">
        <v>-1.220703125E-4</v>
      </c>
    </row>
    <row r="209" spans="1:22" ht="11.25" customHeight="1" x14ac:dyDescent="0.2">
      <c r="A209" s="183"/>
      <c r="B209" s="183"/>
      <c r="C209" s="183" t="s">
        <v>356</v>
      </c>
      <c r="D209" s="183"/>
      <c r="E209" s="184"/>
      <c r="F209" s="185">
        <v>0</v>
      </c>
      <c r="G209" s="186">
        <v>0</v>
      </c>
      <c r="H209" s="186">
        <v>0</v>
      </c>
      <c r="I209" s="186">
        <v>0</v>
      </c>
      <c r="J209" s="186">
        <v>0</v>
      </c>
      <c r="K209" s="186">
        <v>0</v>
      </c>
      <c r="L209" s="186">
        <v>0</v>
      </c>
      <c r="M209" s="186">
        <v>0</v>
      </c>
      <c r="N209" s="185">
        <v>999.989990234375</v>
      </c>
      <c r="O209" s="186">
        <v>999.989990234375</v>
      </c>
      <c r="P209" s="186">
        <v>999.989990234375</v>
      </c>
      <c r="Q209" s="186">
        <v>999.989990234375</v>
      </c>
      <c r="R209" s="187">
        <v>3999.9599609375</v>
      </c>
      <c r="S209" s="184" t="s">
        <v>357</v>
      </c>
      <c r="T209" s="169"/>
      <c r="U209" s="173">
        <v>3999.9600219726562</v>
      </c>
      <c r="V209" s="174">
        <v>6.103515625E-5</v>
      </c>
    </row>
    <row r="210" spans="1:22" ht="11.25" customHeight="1" x14ac:dyDescent="0.2">
      <c r="A210" s="183"/>
      <c r="B210" s="183"/>
      <c r="C210" s="183" t="s">
        <v>358</v>
      </c>
      <c r="D210" s="183"/>
      <c r="E210" s="184"/>
      <c r="F210" s="185">
        <v>2045</v>
      </c>
      <c r="G210" s="186">
        <v>2882.5</v>
      </c>
      <c r="H210" s="186">
        <v>8101.5</v>
      </c>
      <c r="I210" s="186">
        <v>3145</v>
      </c>
      <c r="J210" s="186">
        <v>5535</v>
      </c>
      <c r="K210" s="186">
        <v>2405</v>
      </c>
      <c r="L210" s="186">
        <v>2165</v>
      </c>
      <c r="M210" s="186">
        <v>1130</v>
      </c>
      <c r="N210" s="185">
        <v>4316.509765625</v>
      </c>
      <c r="O210" s="186">
        <v>4316.509765625</v>
      </c>
      <c r="P210" s="186">
        <v>4316.509765625</v>
      </c>
      <c r="Q210" s="186">
        <v>4316.509765625</v>
      </c>
      <c r="R210" s="187">
        <v>44675.0390625</v>
      </c>
      <c r="S210" s="184"/>
      <c r="T210" s="169"/>
      <c r="U210" s="173">
        <v>44675.038818359375</v>
      </c>
      <c r="V210" s="174">
        <v>-2.44140625E-4</v>
      </c>
    </row>
    <row r="211" spans="1:22" ht="11.25" customHeight="1" x14ac:dyDescent="0.2">
      <c r="A211" s="183"/>
      <c r="B211" s="183"/>
      <c r="C211" s="183" t="s">
        <v>359</v>
      </c>
      <c r="D211" s="183"/>
      <c r="E211" s="184"/>
      <c r="F211" s="185">
        <v>0</v>
      </c>
      <c r="G211" s="186">
        <v>0</v>
      </c>
      <c r="H211" s="186">
        <v>0</v>
      </c>
      <c r="I211" s="186">
        <v>253.18</v>
      </c>
      <c r="J211" s="186">
        <v>0</v>
      </c>
      <c r="K211" s="186">
        <v>0</v>
      </c>
      <c r="L211" s="186">
        <v>0</v>
      </c>
      <c r="M211" s="186">
        <v>0</v>
      </c>
      <c r="N211" s="185">
        <v>96.205001831054688</v>
      </c>
      <c r="O211" s="186">
        <v>96.205001831054688</v>
      </c>
      <c r="P211" s="186">
        <v>96.205001831054688</v>
      </c>
      <c r="Q211" s="186">
        <v>96.205001831054688</v>
      </c>
      <c r="R211" s="187">
        <v>638.00000732421881</v>
      </c>
      <c r="S211" s="184" t="s">
        <v>360</v>
      </c>
      <c r="T211" s="169"/>
      <c r="U211" s="173">
        <v>638.00002258300788</v>
      </c>
      <c r="V211" s="174">
        <v>1.52587890625E-5</v>
      </c>
    </row>
    <row r="212" spans="1:22" ht="11.25" customHeight="1" x14ac:dyDescent="0.2">
      <c r="A212" s="183"/>
      <c r="B212" s="183"/>
      <c r="C212" s="183" t="s">
        <v>361</v>
      </c>
      <c r="D212" s="183"/>
      <c r="E212" s="184"/>
      <c r="F212" s="185">
        <v>0</v>
      </c>
      <c r="G212" s="186">
        <v>5007.99</v>
      </c>
      <c r="H212" s="186">
        <v>402.44</v>
      </c>
      <c r="I212" s="186">
        <v>3984.65</v>
      </c>
      <c r="J212" s="186">
        <v>3122.11</v>
      </c>
      <c r="K212" s="186">
        <v>285.83999999999997</v>
      </c>
      <c r="L212" s="186">
        <v>45.69</v>
      </c>
      <c r="M212" s="186">
        <v>497.89</v>
      </c>
      <c r="N212" s="185">
        <v>1125.847412109375</v>
      </c>
      <c r="O212" s="186">
        <v>1125.847412109375</v>
      </c>
      <c r="P212" s="186">
        <v>1125.847412109375</v>
      </c>
      <c r="Q212" s="186">
        <v>1125.847412109375</v>
      </c>
      <c r="R212" s="187">
        <v>17849.999648437501</v>
      </c>
      <c r="S212" s="184" t="s">
        <v>362</v>
      </c>
      <c r="T212" s="169"/>
      <c r="U212" s="173">
        <v>17850.000212402345</v>
      </c>
      <c r="V212" s="174">
        <v>5.6396484433207661E-4</v>
      </c>
    </row>
    <row r="213" spans="1:22" ht="11.25" customHeight="1" x14ac:dyDescent="0.2">
      <c r="A213" s="183"/>
      <c r="B213" s="183"/>
      <c r="C213" s="183" t="s">
        <v>363</v>
      </c>
      <c r="D213" s="183"/>
      <c r="E213" s="184"/>
      <c r="F213" s="185">
        <v>2519</v>
      </c>
      <c r="G213" s="186">
        <v>4769.5600000000004</v>
      </c>
      <c r="H213" s="186">
        <v>4209.67</v>
      </c>
      <c r="I213" s="186">
        <v>3400.13</v>
      </c>
      <c r="J213" s="186">
        <v>3959.51</v>
      </c>
      <c r="K213" s="186">
        <v>3208.37</v>
      </c>
      <c r="L213" s="186">
        <v>3054.32</v>
      </c>
      <c r="M213" s="186">
        <v>2768.19</v>
      </c>
      <c r="N213" s="185">
        <v>3043.3125</v>
      </c>
      <c r="O213" s="186">
        <v>3043.3125</v>
      </c>
      <c r="P213" s="186">
        <v>3043.3125</v>
      </c>
      <c r="Q213" s="186">
        <v>3043.3125</v>
      </c>
      <c r="R213" s="187">
        <v>40062</v>
      </c>
      <c r="S213" s="184"/>
      <c r="T213" s="169"/>
      <c r="U213" s="173">
        <v>40061.999208984373</v>
      </c>
      <c r="V213" s="174">
        <v>-7.9101562732830644E-4</v>
      </c>
    </row>
    <row r="214" spans="1:22" ht="11.25" customHeight="1" x14ac:dyDescent="0.2">
      <c r="A214" s="183"/>
      <c r="B214" s="183"/>
      <c r="C214" s="183" t="s">
        <v>364</v>
      </c>
      <c r="D214" s="183"/>
      <c r="E214" s="184"/>
      <c r="F214" s="185">
        <v>0</v>
      </c>
      <c r="G214" s="186">
        <v>0</v>
      </c>
      <c r="H214" s="186">
        <v>192.35</v>
      </c>
      <c r="I214" s="186">
        <v>0</v>
      </c>
      <c r="J214" s="186">
        <v>0</v>
      </c>
      <c r="K214" s="186">
        <v>0</v>
      </c>
      <c r="L214" s="186">
        <v>0</v>
      </c>
      <c r="M214" s="186">
        <v>0</v>
      </c>
      <c r="N214" s="185">
        <v>-8.750152587890625E-2</v>
      </c>
      <c r="O214" s="186">
        <v>-8.750152587890625E-2</v>
      </c>
      <c r="P214" s="186">
        <v>-8.750152587890625E-2</v>
      </c>
      <c r="Q214" s="186">
        <v>-8.750152587890625E-2</v>
      </c>
      <c r="R214" s="187">
        <v>191.99999389648437</v>
      </c>
      <c r="S214" s="184"/>
      <c r="T214" s="169"/>
      <c r="U214" s="173">
        <v>191.99999388903379</v>
      </c>
      <c r="V214" s="174">
        <v>-7.4505805969238281E-9</v>
      </c>
    </row>
    <row r="215" spans="1:22" ht="11.25" customHeight="1" x14ac:dyDescent="0.2">
      <c r="A215" s="183"/>
      <c r="B215" s="183"/>
      <c r="C215" s="183" t="s">
        <v>365</v>
      </c>
      <c r="D215" s="183"/>
      <c r="E215" s="184"/>
      <c r="F215" s="185">
        <v>0</v>
      </c>
      <c r="G215" s="186">
        <v>1981.34</v>
      </c>
      <c r="H215" s="186">
        <v>3093.44</v>
      </c>
      <c r="I215" s="186">
        <v>388.14</v>
      </c>
      <c r="J215" s="186">
        <v>100.81</v>
      </c>
      <c r="K215" s="186">
        <v>0</v>
      </c>
      <c r="L215" s="186">
        <v>0</v>
      </c>
      <c r="M215" s="186">
        <v>4837.38</v>
      </c>
      <c r="N215" s="185">
        <v>-2.7587890625E-2</v>
      </c>
      <c r="O215" s="186">
        <v>-2.7587890625E-2</v>
      </c>
      <c r="P215" s="186">
        <v>-2.7587890625E-2</v>
      </c>
      <c r="Q215" s="186">
        <v>-2.7587890625E-2</v>
      </c>
      <c r="R215" s="187">
        <v>10400.999648437501</v>
      </c>
      <c r="S215" s="184" t="s">
        <v>366</v>
      </c>
      <c r="T215" s="169"/>
      <c r="U215" s="173">
        <v>10000.000141601562</v>
      </c>
      <c r="V215" s="174">
        <v>-400.99950683593852</v>
      </c>
    </row>
    <row r="216" spans="1:22" ht="11.25" customHeight="1" x14ac:dyDescent="0.2">
      <c r="A216" s="183"/>
      <c r="B216" s="183"/>
      <c r="C216" s="183" t="s">
        <v>367</v>
      </c>
      <c r="D216" s="183"/>
      <c r="E216" s="184"/>
      <c r="F216" s="185">
        <v>6000</v>
      </c>
      <c r="G216" s="186">
        <v>6000</v>
      </c>
      <c r="H216" s="186">
        <v>6000</v>
      </c>
      <c r="I216" s="186">
        <v>6000</v>
      </c>
      <c r="J216" s="186">
        <v>6000</v>
      </c>
      <c r="K216" s="186">
        <v>6000</v>
      </c>
      <c r="L216" s="186">
        <v>6000</v>
      </c>
      <c r="M216" s="186">
        <v>6000</v>
      </c>
      <c r="N216" s="185">
        <v>6000</v>
      </c>
      <c r="O216" s="186">
        <v>6000</v>
      </c>
      <c r="P216" s="186">
        <v>6000</v>
      </c>
      <c r="Q216" s="186">
        <v>6000</v>
      </c>
      <c r="R216" s="187">
        <v>72000</v>
      </c>
      <c r="S216" s="184"/>
      <c r="T216" s="169"/>
      <c r="U216" s="173">
        <v>72000</v>
      </c>
      <c r="V216" s="174">
        <v>0</v>
      </c>
    </row>
    <row r="217" spans="1:22" ht="11.25" customHeight="1" x14ac:dyDescent="0.2">
      <c r="A217" s="183"/>
      <c r="B217" s="183"/>
      <c r="C217" s="188" t="s">
        <v>368</v>
      </c>
      <c r="D217" s="188"/>
      <c r="E217" s="189"/>
      <c r="F217" s="190">
        <v>23930.7</v>
      </c>
      <c r="G217" s="191">
        <v>39279.910000000003</v>
      </c>
      <c r="H217" s="191">
        <v>47449.939999999995</v>
      </c>
      <c r="I217" s="191">
        <v>23126.98</v>
      </c>
      <c r="J217" s="191">
        <v>36898.130000000005</v>
      </c>
      <c r="K217" s="191">
        <v>12383.43</v>
      </c>
      <c r="L217" s="191">
        <v>27173.599999999999</v>
      </c>
      <c r="M217" s="191">
        <v>33751.58</v>
      </c>
      <c r="N217" s="190">
        <v>22614.451431274414</v>
      </c>
      <c r="O217" s="191">
        <v>22614.451431274414</v>
      </c>
      <c r="P217" s="191">
        <v>22614.451431274414</v>
      </c>
      <c r="Q217" s="191">
        <v>22614.451431274414</v>
      </c>
      <c r="R217" s="192">
        <v>334452.07572509767</v>
      </c>
      <c r="S217" s="189"/>
      <c r="T217" s="170"/>
      <c r="U217" s="175">
        <v>334051.07801573968</v>
      </c>
      <c r="V217" s="170">
        <v>-400.99770935803735</v>
      </c>
    </row>
    <row r="218" spans="1:22" ht="11.25" customHeight="1" x14ac:dyDescent="0.2">
      <c r="A218" s="183"/>
      <c r="B218" s="183" t="s">
        <v>38</v>
      </c>
      <c r="C218" s="183"/>
      <c r="D218" s="183"/>
      <c r="E218" s="184"/>
      <c r="F218" s="185"/>
      <c r="G218" s="186"/>
      <c r="H218" s="186"/>
      <c r="I218" s="186"/>
      <c r="J218" s="186"/>
      <c r="K218" s="186"/>
      <c r="L218" s="186"/>
      <c r="M218" s="186"/>
      <c r="N218" s="185"/>
      <c r="O218" s="186"/>
      <c r="P218" s="186"/>
      <c r="Q218" s="186"/>
      <c r="R218" s="187"/>
      <c r="S218" s="184"/>
      <c r="T218" s="169"/>
      <c r="U218" s="173"/>
      <c r="V218" s="174"/>
    </row>
    <row r="219" spans="1:22" ht="11.25" customHeight="1" x14ac:dyDescent="0.2">
      <c r="A219" s="183"/>
      <c r="B219" s="183"/>
      <c r="C219" s="183" t="s">
        <v>369</v>
      </c>
      <c r="D219" s="183"/>
      <c r="E219" s="184"/>
      <c r="F219" s="185">
        <v>0</v>
      </c>
      <c r="G219" s="186">
        <v>0</v>
      </c>
      <c r="H219" s="186">
        <v>0</v>
      </c>
      <c r="I219" s="186">
        <v>0</v>
      </c>
      <c r="J219" s="186">
        <v>0</v>
      </c>
      <c r="K219" s="186">
        <v>0</v>
      </c>
      <c r="L219" s="186">
        <v>1948</v>
      </c>
      <c r="M219" s="186">
        <v>1140</v>
      </c>
      <c r="N219" s="185">
        <v>0</v>
      </c>
      <c r="O219" s="186">
        <v>0</v>
      </c>
      <c r="P219" s="186">
        <v>0</v>
      </c>
      <c r="Q219" s="186">
        <v>0</v>
      </c>
      <c r="R219" s="187">
        <v>3088</v>
      </c>
      <c r="S219" s="184"/>
      <c r="T219" s="169"/>
      <c r="U219" s="173">
        <v>1948</v>
      </c>
      <c r="V219" s="174">
        <v>-1140</v>
      </c>
    </row>
    <row r="220" spans="1:22" ht="11.25" customHeight="1" x14ac:dyDescent="0.2">
      <c r="A220" s="183"/>
      <c r="B220" s="183"/>
      <c r="C220" s="183" t="s">
        <v>370</v>
      </c>
      <c r="D220" s="183"/>
      <c r="E220" s="184"/>
      <c r="F220" s="185">
        <v>0</v>
      </c>
      <c r="G220" s="186">
        <v>0</v>
      </c>
      <c r="H220" s="186">
        <v>5360.69</v>
      </c>
      <c r="I220" s="186">
        <v>29935.23</v>
      </c>
      <c r="J220" s="186">
        <v>25094.09</v>
      </c>
      <c r="K220" s="186">
        <v>37912.19</v>
      </c>
      <c r="L220" s="186">
        <v>29948.03</v>
      </c>
      <c r="M220" s="186">
        <v>46461.1</v>
      </c>
      <c r="N220" s="185">
        <v>31322.16796875</v>
      </c>
      <c r="O220" s="186">
        <v>31322.16796875</v>
      </c>
      <c r="P220" s="186">
        <v>31322.16796875</v>
      </c>
      <c r="Q220" s="186">
        <v>31322.16796875</v>
      </c>
      <c r="R220" s="187">
        <v>300000.00187499996</v>
      </c>
      <c r="S220" s="193" t="s">
        <v>371</v>
      </c>
      <c r="T220" s="169"/>
      <c r="U220" s="173">
        <v>300000.01515624998</v>
      </c>
      <c r="V220" s="174">
        <v>1.3281250023283064E-2</v>
      </c>
    </row>
    <row r="221" spans="1:22" ht="11.25" customHeight="1" x14ac:dyDescent="0.2">
      <c r="A221" s="183"/>
      <c r="B221" s="183"/>
      <c r="C221" s="183" t="s">
        <v>372</v>
      </c>
      <c r="D221" s="183"/>
      <c r="E221" s="184"/>
      <c r="F221" s="185">
        <v>0</v>
      </c>
      <c r="G221" s="186">
        <v>0</v>
      </c>
      <c r="H221" s="186">
        <v>0</v>
      </c>
      <c r="I221" s="186">
        <v>0</v>
      </c>
      <c r="J221" s="186">
        <v>0</v>
      </c>
      <c r="K221" s="186">
        <v>302.93</v>
      </c>
      <c r="L221" s="186">
        <v>0</v>
      </c>
      <c r="M221" s="186">
        <v>0</v>
      </c>
      <c r="N221" s="185">
        <v>336.76751708984375</v>
      </c>
      <c r="O221" s="186">
        <v>336.76751708984375</v>
      </c>
      <c r="P221" s="186">
        <v>336.76751708984375</v>
      </c>
      <c r="Q221" s="186">
        <v>336.76751708984375</v>
      </c>
      <c r="R221" s="187">
        <v>1650.0000683593751</v>
      </c>
      <c r="S221" s="184" t="s">
        <v>373</v>
      </c>
      <c r="T221" s="169"/>
      <c r="U221" s="173">
        <v>1650.0000073242188</v>
      </c>
      <c r="V221" s="174">
        <v>-6.103515625E-5</v>
      </c>
    </row>
    <row r="222" spans="1:22" ht="11.25" customHeight="1" x14ac:dyDescent="0.2">
      <c r="A222" s="183"/>
      <c r="B222" s="183"/>
      <c r="C222" s="183" t="s">
        <v>374</v>
      </c>
      <c r="D222" s="183"/>
      <c r="E222" s="184"/>
      <c r="F222" s="185">
        <v>0</v>
      </c>
      <c r="G222" s="186">
        <v>0</v>
      </c>
      <c r="H222" s="186">
        <v>102</v>
      </c>
      <c r="I222" s="186">
        <v>5995</v>
      </c>
      <c r="J222" s="186">
        <v>0</v>
      </c>
      <c r="K222" s="186">
        <v>0</v>
      </c>
      <c r="L222" s="186">
        <v>1752</v>
      </c>
      <c r="M222" s="186">
        <v>3586</v>
      </c>
      <c r="N222" s="185">
        <v>141.25</v>
      </c>
      <c r="O222" s="186">
        <v>141.25</v>
      </c>
      <c r="P222" s="186">
        <v>141.25</v>
      </c>
      <c r="Q222" s="186">
        <v>141.25</v>
      </c>
      <c r="R222" s="187">
        <v>12000</v>
      </c>
      <c r="S222" s="184"/>
      <c r="T222" s="169"/>
      <c r="U222" s="173">
        <v>12000.000061035156</v>
      </c>
      <c r="V222" s="174">
        <v>6.103515625E-5</v>
      </c>
    </row>
    <row r="223" spans="1:22" ht="11.25" customHeight="1" x14ac:dyDescent="0.2">
      <c r="A223" s="183"/>
      <c r="B223" s="183"/>
      <c r="C223" s="188" t="s">
        <v>375</v>
      </c>
      <c r="D223" s="188"/>
      <c r="E223" s="189"/>
      <c r="F223" s="190">
        <v>0</v>
      </c>
      <c r="G223" s="191">
        <v>0</v>
      </c>
      <c r="H223" s="191">
        <v>5462.69</v>
      </c>
      <c r="I223" s="191">
        <v>35930.229999999996</v>
      </c>
      <c r="J223" s="191">
        <v>25094.09</v>
      </c>
      <c r="K223" s="191">
        <v>38215.120000000003</v>
      </c>
      <c r="L223" s="191">
        <v>33648.03</v>
      </c>
      <c r="M223" s="191">
        <v>51187.1</v>
      </c>
      <c r="N223" s="190">
        <v>31800.185485839844</v>
      </c>
      <c r="O223" s="191">
        <v>31800.185485839844</v>
      </c>
      <c r="P223" s="191">
        <v>31800.185485839844</v>
      </c>
      <c r="Q223" s="191">
        <v>31800.185485839844</v>
      </c>
      <c r="R223" s="192">
        <v>316738.00194335933</v>
      </c>
      <c r="S223" s="189"/>
      <c r="T223" s="170"/>
      <c r="U223" s="175">
        <v>315598.01522460935</v>
      </c>
      <c r="V223" s="170">
        <v>-1139.9867187499767</v>
      </c>
    </row>
    <row r="224" spans="1:22" ht="11.25" customHeight="1" x14ac:dyDescent="0.2">
      <c r="A224" s="183"/>
      <c r="B224" s="188" t="s">
        <v>46</v>
      </c>
      <c r="C224" s="188"/>
      <c r="D224" s="188"/>
      <c r="E224" s="189"/>
      <c r="F224" s="190">
        <v>232122.13</v>
      </c>
      <c r="G224" s="191">
        <v>369157.66999999993</v>
      </c>
      <c r="H224" s="191">
        <v>373491.79</v>
      </c>
      <c r="I224" s="191">
        <v>494548.16</v>
      </c>
      <c r="J224" s="191">
        <v>389329.01</v>
      </c>
      <c r="K224" s="191">
        <v>322815.84999999992</v>
      </c>
      <c r="L224" s="191">
        <v>362725.03</v>
      </c>
      <c r="M224" s="191">
        <v>405664.17999999993</v>
      </c>
      <c r="N224" s="190">
        <v>381557.38684412977</v>
      </c>
      <c r="O224" s="191">
        <v>381557.38684412977</v>
      </c>
      <c r="P224" s="191">
        <v>381557.38684412977</v>
      </c>
      <c r="Q224" s="191">
        <v>413921.38684412977</v>
      </c>
      <c r="R224" s="192">
        <v>4508447.3673765184</v>
      </c>
      <c r="S224" s="189"/>
      <c r="T224" s="170"/>
      <c r="U224" s="175">
        <v>4484859.2343624923</v>
      </c>
      <c r="V224" s="170">
        <v>-23588.13301402604</v>
      </c>
    </row>
    <row r="225" spans="1:22" ht="11.25" customHeight="1" x14ac:dyDescent="0.2">
      <c r="A225" s="188" t="s">
        <v>47</v>
      </c>
      <c r="B225" s="188"/>
      <c r="C225" s="188"/>
      <c r="D225" s="188"/>
      <c r="E225" s="189"/>
      <c r="F225" s="190">
        <v>-60229.24000000002</v>
      </c>
      <c r="G225" s="191">
        <v>-250416.97999999992</v>
      </c>
      <c r="H225" s="191">
        <v>-144130.84999999998</v>
      </c>
      <c r="I225" s="191">
        <v>20125.70000000007</v>
      </c>
      <c r="J225" s="191">
        <v>-187767.69999999998</v>
      </c>
      <c r="K225" s="191">
        <v>6868.2600000000675</v>
      </c>
      <c r="L225" s="191">
        <v>43336.710000000021</v>
      </c>
      <c r="M225" s="191">
        <v>-209338.10999999996</v>
      </c>
      <c r="N225" s="190">
        <v>284673.32285740832</v>
      </c>
      <c r="O225" s="191">
        <v>284673.32285740832</v>
      </c>
      <c r="P225" s="191">
        <v>284673.32285740832</v>
      </c>
      <c r="Q225" s="191">
        <v>263907.8028574083</v>
      </c>
      <c r="R225" s="192">
        <v>336375.56142963376</v>
      </c>
      <c r="S225" s="189"/>
      <c r="T225" s="170"/>
      <c r="U225" s="175">
        <v>352861.3887551697</v>
      </c>
      <c r="V225" s="170">
        <v>-16485.827325535938</v>
      </c>
    </row>
    <row r="226" spans="1:22" ht="11.25" customHeight="1" x14ac:dyDescent="0.2">
      <c r="A226" s="183"/>
      <c r="B226" s="183"/>
      <c r="C226" s="183"/>
      <c r="D226" s="183"/>
      <c r="E226" s="184"/>
      <c r="F226" s="185"/>
      <c r="G226" s="186"/>
      <c r="H226" s="186"/>
      <c r="I226" s="186"/>
      <c r="J226" s="186"/>
      <c r="K226" s="186"/>
      <c r="L226" s="186"/>
      <c r="M226" s="186"/>
      <c r="N226" s="185"/>
      <c r="O226" s="186"/>
      <c r="P226" s="186"/>
      <c r="Q226" s="186"/>
      <c r="R226" s="187"/>
      <c r="S226" s="184"/>
      <c r="T226" s="169"/>
      <c r="U226" s="173"/>
      <c r="V226" s="174"/>
    </row>
    <row r="227" spans="1:22" ht="11.25" customHeight="1" x14ac:dyDescent="0.2">
      <c r="A227" s="195" t="s">
        <v>376</v>
      </c>
      <c r="B227" s="195"/>
      <c r="C227" s="196"/>
      <c r="D227" s="196"/>
      <c r="E227" s="197" t="s">
        <v>403</v>
      </c>
      <c r="F227" s="198" t="s">
        <v>404</v>
      </c>
      <c r="G227" s="199" t="s">
        <v>405</v>
      </c>
      <c r="H227" s="199" t="s">
        <v>406</v>
      </c>
      <c r="I227" s="199" t="s">
        <v>407</v>
      </c>
      <c r="J227" s="199" t="s">
        <v>408</v>
      </c>
      <c r="K227" s="199" t="s">
        <v>409</v>
      </c>
      <c r="L227" s="199" t="s">
        <v>410</v>
      </c>
      <c r="M227" s="199" t="s">
        <v>411</v>
      </c>
      <c r="N227" s="198" t="s">
        <v>412</v>
      </c>
      <c r="O227" s="199" t="s">
        <v>413</v>
      </c>
      <c r="P227" s="199" t="s">
        <v>414</v>
      </c>
      <c r="Q227" s="199" t="s">
        <v>403</v>
      </c>
      <c r="R227" s="200" t="s">
        <v>402</v>
      </c>
      <c r="S227" s="201" t="s">
        <v>121</v>
      </c>
      <c r="T227" s="171"/>
      <c r="U227" s="176" t="s">
        <v>122</v>
      </c>
      <c r="V227" s="171" t="s">
        <v>123</v>
      </c>
    </row>
    <row r="228" spans="1:22" ht="11.25" customHeight="1" x14ac:dyDescent="0.2">
      <c r="A228" s="183" t="s">
        <v>47</v>
      </c>
      <c r="B228" s="183"/>
      <c r="C228" s="183"/>
      <c r="D228" s="183"/>
      <c r="E228" s="184"/>
      <c r="F228" s="185">
        <v>-60229.24000000002</v>
      </c>
      <c r="G228" s="186">
        <v>-250416.97999999992</v>
      </c>
      <c r="H228" s="186">
        <v>-144130.84999999998</v>
      </c>
      <c r="I228" s="186">
        <v>20125.70000000007</v>
      </c>
      <c r="J228" s="186">
        <v>-187767.69999999998</v>
      </c>
      <c r="K228" s="186">
        <v>6868.2600000000675</v>
      </c>
      <c r="L228" s="186">
        <v>43336.710000000021</v>
      </c>
      <c r="M228" s="186">
        <v>-209338.10999999996</v>
      </c>
      <c r="N228" s="185">
        <v>284673.32285740832</v>
      </c>
      <c r="O228" s="186">
        <v>284673.32285740832</v>
      </c>
      <c r="P228" s="186">
        <v>284673.32285740832</v>
      </c>
      <c r="Q228" s="186">
        <v>263907.8028574083</v>
      </c>
      <c r="R228" s="187">
        <v>336375.56142963376</v>
      </c>
      <c r="S228" s="184"/>
      <c r="T228" s="169"/>
      <c r="U228" s="173">
        <v>352861.3887551697</v>
      </c>
      <c r="V228" s="174">
        <v>-16485.827325535938</v>
      </c>
    </row>
    <row r="229" spans="1:22" ht="11.25" customHeight="1" x14ac:dyDescent="0.2">
      <c r="A229" s="188" t="s">
        <v>48</v>
      </c>
      <c r="B229" s="188"/>
      <c r="C229" s="188"/>
      <c r="D229" s="188"/>
      <c r="E229" s="189"/>
      <c r="F229" s="190"/>
      <c r="G229" s="191"/>
      <c r="H229" s="191"/>
      <c r="I229" s="191"/>
      <c r="J229" s="191"/>
      <c r="K229" s="191"/>
      <c r="L229" s="191"/>
      <c r="M229" s="191"/>
      <c r="N229" s="190"/>
      <c r="O229" s="191"/>
      <c r="P229" s="191"/>
      <c r="Q229" s="191"/>
      <c r="R229" s="192"/>
      <c r="S229" s="189"/>
      <c r="T229" s="170"/>
      <c r="U229" s="175"/>
      <c r="V229" s="170"/>
    </row>
    <row r="230" spans="1:22" ht="11.25" customHeight="1" x14ac:dyDescent="0.2">
      <c r="A230" s="183"/>
      <c r="B230" s="183" t="s">
        <v>377</v>
      </c>
      <c r="C230" s="183"/>
      <c r="D230" s="183"/>
      <c r="E230" s="184"/>
      <c r="F230" s="185"/>
      <c r="G230" s="186"/>
      <c r="H230" s="186"/>
      <c r="I230" s="186"/>
      <c r="J230" s="186"/>
      <c r="K230" s="186"/>
      <c r="L230" s="186"/>
      <c r="M230" s="186"/>
      <c r="N230" s="185"/>
      <c r="O230" s="186"/>
      <c r="P230" s="186"/>
      <c r="Q230" s="186"/>
      <c r="R230" s="187"/>
      <c r="S230" s="184"/>
      <c r="T230" s="169"/>
      <c r="U230" s="173"/>
      <c r="V230" s="174"/>
    </row>
    <row r="231" spans="1:22" ht="11.25" customHeight="1" x14ac:dyDescent="0.2">
      <c r="A231" s="183"/>
      <c r="B231" s="183"/>
      <c r="C231" s="183" t="s">
        <v>378</v>
      </c>
      <c r="D231" s="183"/>
      <c r="E231" s="184"/>
      <c r="F231" s="185">
        <v>37951</v>
      </c>
      <c r="G231" s="186">
        <v>11320</v>
      </c>
      <c r="H231" s="186">
        <v>0</v>
      </c>
      <c r="I231" s="186">
        <v>0</v>
      </c>
      <c r="J231" s="186">
        <v>0</v>
      </c>
      <c r="K231" s="186">
        <v>0</v>
      </c>
      <c r="L231" s="186">
        <v>0</v>
      </c>
      <c r="M231" s="186">
        <v>0</v>
      </c>
      <c r="N231" s="185">
        <v>-12317.75</v>
      </c>
      <c r="O231" s="186">
        <v>-12317.75</v>
      </c>
      <c r="P231" s="186">
        <v>-12317.75</v>
      </c>
      <c r="Q231" s="186">
        <v>-12317.75</v>
      </c>
      <c r="R231" s="187">
        <v>0</v>
      </c>
      <c r="S231" s="184"/>
      <c r="T231" s="169"/>
      <c r="U231" s="173">
        <v>-9.765625E-4</v>
      </c>
      <c r="V231" s="174">
        <v>9.765625E-4</v>
      </c>
    </row>
    <row r="232" spans="1:22" ht="11.25" customHeight="1" x14ac:dyDescent="0.2">
      <c r="A232" s="183"/>
      <c r="B232" s="183"/>
      <c r="C232" s="183" t="s">
        <v>379</v>
      </c>
      <c r="D232" s="183"/>
      <c r="E232" s="184"/>
      <c r="F232" s="185">
        <v>0</v>
      </c>
      <c r="G232" s="186">
        <v>0</v>
      </c>
      <c r="H232" s="186">
        <v>0</v>
      </c>
      <c r="I232" s="186">
        <v>0</v>
      </c>
      <c r="J232" s="186">
        <v>0</v>
      </c>
      <c r="K232" s="186">
        <v>0</v>
      </c>
      <c r="L232" s="186">
        <v>0</v>
      </c>
      <c r="M232" s="186">
        <v>0</v>
      </c>
      <c r="N232" s="185">
        <v>0</v>
      </c>
      <c r="O232" s="186">
        <v>0</v>
      </c>
      <c r="P232" s="186">
        <v>0</v>
      </c>
      <c r="Q232" s="186">
        <v>0</v>
      </c>
      <c r="R232" s="187">
        <v>0</v>
      </c>
      <c r="S232" s="184"/>
      <c r="T232" s="169"/>
      <c r="U232" s="173">
        <v>0</v>
      </c>
      <c r="V232" s="174">
        <v>0</v>
      </c>
    </row>
    <row r="233" spans="1:22" ht="11.25" customHeight="1" x14ac:dyDescent="0.2">
      <c r="A233" s="183"/>
      <c r="B233" s="183"/>
      <c r="C233" s="183" t="s">
        <v>380</v>
      </c>
      <c r="D233" s="183"/>
      <c r="E233" s="184"/>
      <c r="F233" s="185">
        <v>0</v>
      </c>
      <c r="G233" s="186">
        <v>0</v>
      </c>
      <c r="H233" s="186">
        <v>0</v>
      </c>
      <c r="I233" s="186">
        <v>0</v>
      </c>
      <c r="J233" s="186">
        <v>0</v>
      </c>
      <c r="K233" s="186">
        <v>0</v>
      </c>
      <c r="L233" s="186">
        <v>0</v>
      </c>
      <c r="M233" s="186">
        <v>0</v>
      </c>
      <c r="N233" s="185">
        <v>0</v>
      </c>
      <c r="O233" s="186">
        <v>0</v>
      </c>
      <c r="P233" s="186">
        <v>0</v>
      </c>
      <c r="Q233" s="186">
        <v>0</v>
      </c>
      <c r="R233" s="187">
        <v>0</v>
      </c>
      <c r="S233" s="184"/>
      <c r="T233" s="169"/>
      <c r="U233" s="173">
        <v>0</v>
      </c>
      <c r="V233" s="174">
        <v>0</v>
      </c>
    </row>
    <row r="234" spans="1:22" ht="11.25" customHeight="1" x14ac:dyDescent="0.2">
      <c r="A234" s="183"/>
      <c r="B234" s="183"/>
      <c r="C234" s="183" t="s">
        <v>381</v>
      </c>
      <c r="D234" s="183"/>
      <c r="E234" s="184"/>
      <c r="F234" s="185">
        <v>26500</v>
      </c>
      <c r="G234" s="186">
        <v>1600</v>
      </c>
      <c r="H234" s="186">
        <v>19747.650000000001</v>
      </c>
      <c r="I234" s="186">
        <v>0</v>
      </c>
      <c r="J234" s="186">
        <v>125000</v>
      </c>
      <c r="K234" s="186">
        <v>0</v>
      </c>
      <c r="L234" s="186">
        <v>0</v>
      </c>
      <c r="M234" s="186">
        <v>0</v>
      </c>
      <c r="N234" s="185">
        <v>-43211.9140625</v>
      </c>
      <c r="O234" s="186">
        <v>-43211.9140625</v>
      </c>
      <c r="P234" s="186">
        <v>-43211.9140625</v>
      </c>
      <c r="Q234" s="186">
        <v>-43211.9140625</v>
      </c>
      <c r="R234" s="187">
        <v>-6.2500000058207661E-3</v>
      </c>
      <c r="S234" s="184"/>
      <c r="T234" s="169"/>
      <c r="U234" s="173">
        <v>-6.2500000058207661E-3</v>
      </c>
      <c r="V234" s="174">
        <v>0</v>
      </c>
    </row>
    <row r="235" spans="1:22" ht="11.25" customHeight="1" x14ac:dyDescent="0.2">
      <c r="A235" s="183"/>
      <c r="B235" s="183"/>
      <c r="C235" s="183" t="s">
        <v>382</v>
      </c>
      <c r="D235" s="183"/>
      <c r="E235" s="184"/>
      <c r="F235" s="185">
        <v>37301.15</v>
      </c>
      <c r="G235" s="186">
        <v>7841.16</v>
      </c>
      <c r="H235" s="186">
        <v>0</v>
      </c>
      <c r="I235" s="186">
        <v>0</v>
      </c>
      <c r="J235" s="186">
        <v>0</v>
      </c>
      <c r="K235" s="186">
        <v>0</v>
      </c>
      <c r="L235" s="186">
        <v>0</v>
      </c>
      <c r="M235" s="186">
        <v>0</v>
      </c>
      <c r="N235" s="185">
        <v>0</v>
      </c>
      <c r="O235" s="186">
        <v>0</v>
      </c>
      <c r="P235" s="186">
        <v>0</v>
      </c>
      <c r="Q235" s="186">
        <v>0</v>
      </c>
      <c r="R235" s="187">
        <v>45142.31</v>
      </c>
      <c r="S235" s="184"/>
      <c r="T235" s="169"/>
      <c r="U235" s="173">
        <v>45142.31</v>
      </c>
      <c r="V235" s="174">
        <v>0</v>
      </c>
    </row>
    <row r="236" spans="1:22" ht="11.25" customHeight="1" x14ac:dyDescent="0.2">
      <c r="A236" s="183"/>
      <c r="B236" s="183"/>
      <c r="C236" s="183" t="s">
        <v>383</v>
      </c>
      <c r="D236" s="183"/>
      <c r="E236" s="184"/>
      <c r="F236" s="185">
        <v>0</v>
      </c>
      <c r="G236" s="186">
        <v>0</v>
      </c>
      <c r="H236" s="186">
        <v>-955.21</v>
      </c>
      <c r="I236" s="186">
        <v>0</v>
      </c>
      <c r="J236" s="186">
        <v>0</v>
      </c>
      <c r="K236" s="186">
        <v>0</v>
      </c>
      <c r="L236" s="186">
        <v>0</v>
      </c>
      <c r="M236" s="186">
        <v>955.21</v>
      </c>
      <c r="N236" s="185">
        <v>0</v>
      </c>
      <c r="O236" s="186">
        <v>0</v>
      </c>
      <c r="P236" s="186">
        <v>0</v>
      </c>
      <c r="Q236" s="186">
        <v>0</v>
      </c>
      <c r="R236" s="187">
        <v>0</v>
      </c>
      <c r="S236" s="184"/>
      <c r="T236" s="169"/>
      <c r="U236" s="173">
        <v>-955.21</v>
      </c>
      <c r="V236" s="174">
        <v>955.21</v>
      </c>
    </row>
    <row r="237" spans="1:22" ht="11.25" customHeight="1" x14ac:dyDescent="0.2">
      <c r="A237" s="183"/>
      <c r="B237" s="183"/>
      <c r="C237" s="183" t="s">
        <v>384</v>
      </c>
      <c r="D237" s="183"/>
      <c r="E237" s="184"/>
      <c r="F237" s="185">
        <v>109.86</v>
      </c>
      <c r="G237" s="186">
        <v>0</v>
      </c>
      <c r="H237" s="186">
        <v>0</v>
      </c>
      <c r="I237" s="186">
        <v>0</v>
      </c>
      <c r="J237" s="186">
        <v>0</v>
      </c>
      <c r="K237" s="186">
        <v>0</v>
      </c>
      <c r="L237" s="186">
        <v>0</v>
      </c>
      <c r="M237" s="186">
        <v>0</v>
      </c>
      <c r="N237" s="185">
        <v>-27.465000152587891</v>
      </c>
      <c r="O237" s="186">
        <v>-27.465000152587891</v>
      </c>
      <c r="P237" s="186">
        <v>-27.465000152587891</v>
      </c>
      <c r="Q237" s="186">
        <v>-27.465000152587891</v>
      </c>
      <c r="R237" s="187">
        <v>-6.1035156306843419E-7</v>
      </c>
      <c r="S237" s="184"/>
      <c r="T237" s="169"/>
      <c r="U237" s="173">
        <v>-6.1035156306843419E-7</v>
      </c>
      <c r="V237" s="174">
        <v>0</v>
      </c>
    </row>
    <row r="238" spans="1:22" ht="11.25" customHeight="1" x14ac:dyDescent="0.2">
      <c r="A238" s="183"/>
      <c r="B238" s="183"/>
      <c r="C238" s="183" t="s">
        <v>385</v>
      </c>
      <c r="D238" s="183"/>
      <c r="E238" s="184"/>
      <c r="F238" s="185">
        <v>16452.34</v>
      </c>
      <c r="G238" s="186">
        <v>0</v>
      </c>
      <c r="H238" s="186">
        <v>0</v>
      </c>
      <c r="I238" s="186">
        <v>0</v>
      </c>
      <c r="J238" s="186">
        <v>0</v>
      </c>
      <c r="K238" s="186">
        <v>0</v>
      </c>
      <c r="L238" s="186">
        <v>0</v>
      </c>
      <c r="M238" s="186">
        <v>0</v>
      </c>
      <c r="N238" s="185">
        <v>-4113.0849609375</v>
      </c>
      <c r="O238" s="186">
        <v>-4113.0849609375</v>
      </c>
      <c r="P238" s="186">
        <v>-4113.0849609375</v>
      </c>
      <c r="Q238" s="186">
        <v>-4113.0849609375</v>
      </c>
      <c r="R238" s="187">
        <v>1.5625000014551915E-4</v>
      </c>
      <c r="S238" s="184"/>
      <c r="T238" s="169"/>
      <c r="U238" s="173">
        <v>-8.7890624854480848E-5</v>
      </c>
      <c r="V238" s="174">
        <v>2.44140625E-4</v>
      </c>
    </row>
    <row r="239" spans="1:22" ht="11.25" customHeight="1" x14ac:dyDescent="0.2">
      <c r="A239" s="183"/>
      <c r="B239" s="183"/>
      <c r="C239" s="183" t="s">
        <v>386</v>
      </c>
      <c r="D239" s="183"/>
      <c r="E239" s="184"/>
      <c r="F239" s="185">
        <v>0</v>
      </c>
      <c r="G239" s="186">
        <v>0</v>
      </c>
      <c r="H239" s="186">
        <v>0</v>
      </c>
      <c r="I239" s="186">
        <v>0</v>
      </c>
      <c r="J239" s="186">
        <v>0</v>
      </c>
      <c r="K239" s="186">
        <v>0</v>
      </c>
      <c r="L239" s="186">
        <v>0</v>
      </c>
      <c r="M239" s="186">
        <v>0</v>
      </c>
      <c r="N239" s="185">
        <v>0</v>
      </c>
      <c r="O239" s="186">
        <v>0</v>
      </c>
      <c r="P239" s="186">
        <v>0</v>
      </c>
      <c r="Q239" s="186">
        <v>0</v>
      </c>
      <c r="R239" s="187">
        <v>0</v>
      </c>
      <c r="S239" s="184"/>
      <c r="T239" s="169"/>
      <c r="U239" s="173">
        <v>0</v>
      </c>
      <c r="V239" s="174">
        <v>0</v>
      </c>
    </row>
    <row r="240" spans="1:22" ht="11.25" customHeight="1" x14ac:dyDescent="0.2">
      <c r="A240" s="183"/>
      <c r="B240" s="183"/>
      <c r="C240" s="183" t="s">
        <v>387</v>
      </c>
      <c r="D240" s="183"/>
      <c r="E240" s="184"/>
      <c r="F240" s="185">
        <v>-61618.54</v>
      </c>
      <c r="G240" s="186">
        <v>-19747.650000000001</v>
      </c>
      <c r="H240" s="186">
        <v>-66433.8</v>
      </c>
      <c r="I240" s="186">
        <v>0</v>
      </c>
      <c r="J240" s="186">
        <v>0</v>
      </c>
      <c r="K240" s="186">
        <v>0</v>
      </c>
      <c r="L240" s="186">
        <v>0</v>
      </c>
      <c r="M240" s="186">
        <v>0</v>
      </c>
      <c r="N240" s="185">
        <v>36949.99609375</v>
      </c>
      <c r="O240" s="186">
        <v>36949.99609375</v>
      </c>
      <c r="P240" s="186">
        <v>36949.99609375</v>
      </c>
      <c r="Q240" s="186">
        <v>36949.99609375</v>
      </c>
      <c r="R240" s="187">
        <v>-5.6249999906867743E-3</v>
      </c>
      <c r="S240" s="184"/>
      <c r="T240" s="169"/>
      <c r="U240" s="173">
        <v>-9.5312499906867743E-3</v>
      </c>
      <c r="V240" s="174">
        <v>3.90625E-3</v>
      </c>
    </row>
    <row r="241" spans="1:22" ht="11.25" customHeight="1" x14ac:dyDescent="0.2">
      <c r="A241" s="183"/>
      <c r="B241" s="183"/>
      <c r="C241" s="183" t="s">
        <v>388</v>
      </c>
      <c r="D241" s="183"/>
      <c r="E241" s="184"/>
      <c r="F241" s="185">
        <v>0</v>
      </c>
      <c r="G241" s="186">
        <v>0</v>
      </c>
      <c r="H241" s="186">
        <v>-100000</v>
      </c>
      <c r="I241" s="186">
        <v>150000</v>
      </c>
      <c r="J241" s="186">
        <v>0</v>
      </c>
      <c r="K241" s="186">
        <v>0</v>
      </c>
      <c r="L241" s="186">
        <v>0</v>
      </c>
      <c r="M241" s="186">
        <v>0</v>
      </c>
      <c r="N241" s="185">
        <v>-12500</v>
      </c>
      <c r="O241" s="186">
        <v>-12500</v>
      </c>
      <c r="P241" s="186">
        <v>-12500</v>
      </c>
      <c r="Q241" s="186">
        <v>-12500</v>
      </c>
      <c r="R241" s="187">
        <v>0</v>
      </c>
      <c r="S241" s="184"/>
      <c r="T241" s="169"/>
      <c r="U241" s="173">
        <v>0</v>
      </c>
      <c r="V241" s="174">
        <v>0</v>
      </c>
    </row>
    <row r="242" spans="1:22" ht="11.25" customHeight="1" x14ac:dyDescent="0.2">
      <c r="A242" s="183"/>
      <c r="B242" s="183"/>
      <c r="C242" s="183" t="s">
        <v>389</v>
      </c>
      <c r="D242" s="183"/>
      <c r="E242" s="184"/>
      <c r="F242" s="185">
        <v>0</v>
      </c>
      <c r="G242" s="186">
        <v>0</v>
      </c>
      <c r="H242" s="186">
        <v>0</v>
      </c>
      <c r="I242" s="186">
        <v>0</v>
      </c>
      <c r="J242" s="186">
        <v>0</v>
      </c>
      <c r="K242" s="186">
        <v>0</v>
      </c>
      <c r="L242" s="186">
        <v>-755.92</v>
      </c>
      <c r="M242" s="186">
        <v>755.92</v>
      </c>
      <c r="N242" s="185">
        <v>0</v>
      </c>
      <c r="O242" s="186">
        <v>0</v>
      </c>
      <c r="P242" s="186">
        <v>0</v>
      </c>
      <c r="Q242" s="186">
        <v>0</v>
      </c>
      <c r="R242" s="187">
        <v>0</v>
      </c>
      <c r="S242" s="184"/>
      <c r="T242" s="169"/>
      <c r="U242" s="173">
        <v>-4.7607421834072738E-5</v>
      </c>
      <c r="V242" s="174">
        <v>4.7607421834072738E-5</v>
      </c>
    </row>
    <row r="243" spans="1:22" ht="11.25" customHeight="1" x14ac:dyDescent="0.2">
      <c r="A243" s="183"/>
      <c r="B243" s="183"/>
      <c r="C243" s="183" t="s">
        <v>390</v>
      </c>
      <c r="D243" s="183"/>
      <c r="E243" s="184"/>
      <c r="F243" s="185">
        <v>-2730</v>
      </c>
      <c r="G243" s="186">
        <v>2744</v>
      </c>
      <c r="H243" s="186">
        <v>0</v>
      </c>
      <c r="I243" s="186">
        <v>0</v>
      </c>
      <c r="J243" s="186">
        <v>0</v>
      </c>
      <c r="K243" s="186">
        <v>0</v>
      </c>
      <c r="L243" s="186">
        <v>0</v>
      </c>
      <c r="M243" s="186">
        <v>0</v>
      </c>
      <c r="N243" s="185">
        <v>-3.5</v>
      </c>
      <c r="O243" s="186">
        <v>-3.5</v>
      </c>
      <c r="P243" s="186">
        <v>-3.5</v>
      </c>
      <c r="Q243" s="186">
        <v>-3.5</v>
      </c>
      <c r="R243" s="187">
        <v>0</v>
      </c>
      <c r="S243" s="184"/>
      <c r="T243" s="169"/>
      <c r="U243" s="173">
        <v>2.384185791015625E-7</v>
      </c>
      <c r="V243" s="174">
        <v>-2.384185791015625E-7</v>
      </c>
    </row>
    <row r="244" spans="1:22" ht="11.25" customHeight="1" x14ac:dyDescent="0.2">
      <c r="A244" s="183"/>
      <c r="B244" s="183"/>
      <c r="C244" s="183" t="s">
        <v>391</v>
      </c>
      <c r="D244" s="183"/>
      <c r="E244" s="184"/>
      <c r="F244" s="185">
        <v>-6573.44</v>
      </c>
      <c r="G244" s="186">
        <v>11173.44</v>
      </c>
      <c r="H244" s="186">
        <v>-7187.7</v>
      </c>
      <c r="I244" s="186">
        <v>9466.1200000000008</v>
      </c>
      <c r="J244" s="186">
        <v>136.15</v>
      </c>
      <c r="K244" s="186">
        <v>4126.45</v>
      </c>
      <c r="L244" s="186">
        <v>316.38</v>
      </c>
      <c r="M244" s="186">
        <v>-1287.6199999999999</v>
      </c>
      <c r="N244" s="185">
        <v>-2542.445068359375</v>
      </c>
      <c r="O244" s="186">
        <v>-2542.445068359375</v>
      </c>
      <c r="P244" s="186">
        <v>-2542.445068359375</v>
      </c>
      <c r="Q244" s="186">
        <v>-2542.445068359375</v>
      </c>
      <c r="R244" s="187">
        <v>-2.7343750116415322E-4</v>
      </c>
      <c r="S244" s="184"/>
      <c r="T244" s="169"/>
      <c r="U244" s="173">
        <v>9.7656249636202119E-5</v>
      </c>
      <c r="V244" s="174">
        <v>-3.7109375080035534E-4</v>
      </c>
    </row>
    <row r="245" spans="1:22" ht="11.25" customHeight="1" x14ac:dyDescent="0.2">
      <c r="A245" s="183"/>
      <c r="B245" s="183"/>
      <c r="C245" s="183" t="s">
        <v>392</v>
      </c>
      <c r="D245" s="183"/>
      <c r="E245" s="184"/>
      <c r="F245" s="185">
        <v>0</v>
      </c>
      <c r="G245" s="186">
        <v>1490.17</v>
      </c>
      <c r="H245" s="186">
        <v>-1490.17</v>
      </c>
      <c r="I245" s="186">
        <v>1826.47</v>
      </c>
      <c r="J245" s="186">
        <v>1448.4</v>
      </c>
      <c r="K245" s="186">
        <v>-3295.16</v>
      </c>
      <c r="L245" s="186">
        <v>1449.47</v>
      </c>
      <c r="M245" s="186">
        <v>1632.61</v>
      </c>
      <c r="N245" s="185">
        <v>-765.447509765625</v>
      </c>
      <c r="O245" s="186">
        <v>-765.447509765625</v>
      </c>
      <c r="P245" s="186">
        <v>-765.447509765625</v>
      </c>
      <c r="Q245" s="186">
        <v>-765.447509765625</v>
      </c>
      <c r="R245" s="187">
        <v>-3.9062500036379788E-5</v>
      </c>
      <c r="S245" s="184"/>
      <c r="T245" s="169"/>
      <c r="U245" s="173">
        <v>7.3242188136646291E-6</v>
      </c>
      <c r="V245" s="174">
        <v>-4.6386718850044417E-5</v>
      </c>
    </row>
    <row r="246" spans="1:22" ht="11.25" customHeight="1" x14ac:dyDescent="0.2">
      <c r="A246" s="183"/>
      <c r="B246" s="183"/>
      <c r="C246" s="183" t="s">
        <v>393</v>
      </c>
      <c r="D246" s="183"/>
      <c r="E246" s="184"/>
      <c r="F246" s="185">
        <v>744.05</v>
      </c>
      <c r="G246" s="186">
        <v>-611.84</v>
      </c>
      <c r="H246" s="186">
        <v>463.13</v>
      </c>
      <c r="I246" s="186">
        <v>926.26</v>
      </c>
      <c r="J246" s="186">
        <v>-463.13</v>
      </c>
      <c r="K246" s="186">
        <v>463.13</v>
      </c>
      <c r="L246" s="186">
        <v>926.26</v>
      </c>
      <c r="M246" s="186">
        <v>-303.13</v>
      </c>
      <c r="N246" s="185">
        <v>-536.1824951171875</v>
      </c>
      <c r="O246" s="186">
        <v>-536.1824951171875</v>
      </c>
      <c r="P246" s="186">
        <v>-536.1824951171875</v>
      </c>
      <c r="Q246" s="186">
        <v>-536.1824951171875</v>
      </c>
      <c r="R246" s="187">
        <v>1.9531249563442543E-5</v>
      </c>
      <c r="S246" s="184"/>
      <c r="T246" s="169"/>
      <c r="U246" s="173">
        <v>-1.0742187532741809E-4</v>
      </c>
      <c r="V246" s="174">
        <v>1.2695312489086064E-4</v>
      </c>
    </row>
    <row r="247" spans="1:22" ht="11.25" customHeight="1" x14ac:dyDescent="0.2">
      <c r="A247" s="183"/>
      <c r="B247" s="183"/>
      <c r="C247" s="183" t="s">
        <v>394</v>
      </c>
      <c r="D247" s="183"/>
      <c r="E247" s="184"/>
      <c r="F247" s="185">
        <v>-602.32000000000005</v>
      </c>
      <c r="G247" s="186">
        <v>-471.93</v>
      </c>
      <c r="H247" s="186">
        <v>198.24</v>
      </c>
      <c r="I247" s="186">
        <v>-695.73</v>
      </c>
      <c r="J247" s="186">
        <v>170.26</v>
      </c>
      <c r="K247" s="186">
        <v>-82.55</v>
      </c>
      <c r="L247" s="186">
        <v>-537.59</v>
      </c>
      <c r="M247" s="186">
        <v>0.83</v>
      </c>
      <c r="N247" s="185">
        <v>505.197509765625</v>
      </c>
      <c r="O247" s="186">
        <v>505.197509765625</v>
      </c>
      <c r="P247" s="186">
        <v>505.197509765625</v>
      </c>
      <c r="Q247" s="186">
        <v>505.197509765625</v>
      </c>
      <c r="R247" s="187">
        <v>3.9062500036379788E-5</v>
      </c>
      <c r="S247" s="184"/>
      <c r="T247" s="169"/>
      <c r="U247" s="173">
        <v>2.5634765734139364E-5</v>
      </c>
      <c r="V247" s="174">
        <v>1.3427734302240424E-5</v>
      </c>
    </row>
    <row r="248" spans="1:22" ht="11.25" customHeight="1" x14ac:dyDescent="0.2">
      <c r="A248" s="183"/>
      <c r="B248" s="183"/>
      <c r="C248" s="183" t="s">
        <v>395</v>
      </c>
      <c r="D248" s="183"/>
      <c r="E248" s="184"/>
      <c r="F248" s="185">
        <v>122.5</v>
      </c>
      <c r="G248" s="186">
        <v>-367.5</v>
      </c>
      <c r="H248" s="186">
        <v>0</v>
      </c>
      <c r="I248" s="186">
        <v>0</v>
      </c>
      <c r="J248" s="186">
        <v>0</v>
      </c>
      <c r="K248" s="186">
        <v>0</v>
      </c>
      <c r="L248" s="186">
        <v>0</v>
      </c>
      <c r="M248" s="186">
        <v>0</v>
      </c>
      <c r="N248" s="185">
        <v>61.25</v>
      </c>
      <c r="O248" s="186">
        <v>61.25</v>
      </c>
      <c r="P248" s="186">
        <v>61.25</v>
      </c>
      <c r="Q248" s="186">
        <v>61.25</v>
      </c>
      <c r="R248" s="187">
        <v>0</v>
      </c>
      <c r="S248" s="184"/>
      <c r="T248" s="169"/>
      <c r="U248" s="173">
        <v>0</v>
      </c>
      <c r="V248" s="174">
        <v>0</v>
      </c>
    </row>
    <row r="249" spans="1:22" ht="11.25" customHeight="1" x14ac:dyDescent="0.2">
      <c r="A249" s="183"/>
      <c r="B249" s="183"/>
      <c r="C249" s="188" t="s">
        <v>396</v>
      </c>
      <c r="D249" s="188"/>
      <c r="E249" s="189"/>
      <c r="F249" s="190">
        <v>47656.599999999991</v>
      </c>
      <c r="G249" s="191">
        <v>14969.849999999999</v>
      </c>
      <c r="H249" s="191">
        <v>-155657.86000000002</v>
      </c>
      <c r="I249" s="191">
        <v>161523.12</v>
      </c>
      <c r="J249" s="191">
        <v>126291.67999999998</v>
      </c>
      <c r="K249" s="191">
        <v>1211.8700000000001</v>
      </c>
      <c r="L249" s="191">
        <v>1398.6</v>
      </c>
      <c r="M249" s="191">
        <v>1753.8199999999997</v>
      </c>
      <c r="N249" s="190">
        <v>-38501.34549331665</v>
      </c>
      <c r="O249" s="191">
        <v>-38501.34549331665</v>
      </c>
      <c r="P249" s="191">
        <v>-38501.34549331665</v>
      </c>
      <c r="Q249" s="191">
        <v>-38501.34549331665</v>
      </c>
      <c r="R249" s="192">
        <v>45142.298026733399</v>
      </c>
      <c r="S249" s="189"/>
      <c r="T249" s="170"/>
      <c r="U249" s="175">
        <v>44187.083129510887</v>
      </c>
      <c r="V249" s="170">
        <v>955.21489722251783</v>
      </c>
    </row>
    <row r="250" spans="1:22" ht="11.25" customHeight="1" x14ac:dyDescent="0.2">
      <c r="A250" s="183"/>
      <c r="B250" s="183" t="s">
        <v>397</v>
      </c>
      <c r="C250" s="183"/>
      <c r="D250" s="183"/>
      <c r="E250" s="184"/>
      <c r="F250" s="185"/>
      <c r="G250" s="186"/>
      <c r="H250" s="186"/>
      <c r="I250" s="186"/>
      <c r="J250" s="186"/>
      <c r="K250" s="186"/>
      <c r="L250" s="186"/>
      <c r="M250" s="186"/>
      <c r="N250" s="185"/>
      <c r="O250" s="186"/>
      <c r="P250" s="186"/>
      <c r="Q250" s="186"/>
      <c r="R250" s="187"/>
      <c r="S250" s="184"/>
      <c r="T250" s="169"/>
      <c r="U250" s="173"/>
      <c r="V250" s="174"/>
    </row>
    <row r="251" spans="1:22" ht="11.25" customHeight="1" x14ac:dyDescent="0.2">
      <c r="A251" s="183"/>
      <c r="B251" s="183"/>
      <c r="C251" s="183" t="s">
        <v>398</v>
      </c>
      <c r="D251" s="183"/>
      <c r="E251" s="184"/>
      <c r="F251" s="185">
        <v>0</v>
      </c>
      <c r="G251" s="186">
        <v>0</v>
      </c>
      <c r="H251" s="186">
        <v>0</v>
      </c>
      <c r="I251" s="186">
        <v>0</v>
      </c>
      <c r="J251" s="186">
        <v>0</v>
      </c>
      <c r="K251" s="186">
        <v>0</v>
      </c>
      <c r="L251" s="186">
        <v>0</v>
      </c>
      <c r="M251" s="186">
        <v>0</v>
      </c>
      <c r="N251" s="185">
        <v>0</v>
      </c>
      <c r="O251" s="186">
        <v>0</v>
      </c>
      <c r="P251" s="186">
        <v>0</v>
      </c>
      <c r="Q251" s="186">
        <v>0</v>
      </c>
      <c r="R251" s="187">
        <v>0</v>
      </c>
      <c r="S251" s="184"/>
      <c r="T251" s="169"/>
      <c r="U251" s="173">
        <v>0</v>
      </c>
      <c r="V251" s="174">
        <v>0</v>
      </c>
    </row>
    <row r="252" spans="1:22" ht="11.25" customHeight="1" x14ac:dyDescent="0.2">
      <c r="A252" s="183"/>
      <c r="B252" s="183"/>
      <c r="C252" s="188" t="s">
        <v>399</v>
      </c>
      <c r="D252" s="188"/>
      <c r="E252" s="189"/>
      <c r="F252" s="190">
        <v>0</v>
      </c>
      <c r="G252" s="191">
        <v>0</v>
      </c>
      <c r="H252" s="191">
        <v>0</v>
      </c>
      <c r="I252" s="191">
        <v>0</v>
      </c>
      <c r="J252" s="191">
        <v>0</v>
      </c>
      <c r="K252" s="191">
        <v>0</v>
      </c>
      <c r="L252" s="191">
        <v>0</v>
      </c>
      <c r="M252" s="191">
        <v>0</v>
      </c>
      <c r="N252" s="190">
        <v>0</v>
      </c>
      <c r="O252" s="191">
        <v>0</v>
      </c>
      <c r="P252" s="191">
        <v>0</v>
      </c>
      <c r="Q252" s="191">
        <v>0</v>
      </c>
      <c r="R252" s="192">
        <v>0</v>
      </c>
      <c r="S252" s="189"/>
      <c r="T252" s="170"/>
      <c r="U252" s="175">
        <v>0</v>
      </c>
      <c r="V252" s="170">
        <v>0</v>
      </c>
    </row>
    <row r="253" spans="1:22" ht="11.25" customHeight="1" x14ac:dyDescent="0.2">
      <c r="A253" s="183"/>
      <c r="B253" s="188" t="s">
        <v>400</v>
      </c>
      <c r="C253" s="188"/>
      <c r="D253" s="188"/>
      <c r="E253" s="189"/>
      <c r="F253" s="190">
        <v>47656.599999999991</v>
      </c>
      <c r="G253" s="191">
        <v>14969.849999999999</v>
      </c>
      <c r="H253" s="191">
        <v>-155657.86000000002</v>
      </c>
      <c r="I253" s="191">
        <v>161523.12</v>
      </c>
      <c r="J253" s="191">
        <v>126291.67999999998</v>
      </c>
      <c r="K253" s="191">
        <v>1211.8700000000001</v>
      </c>
      <c r="L253" s="191">
        <v>1398.6</v>
      </c>
      <c r="M253" s="191">
        <v>1753.8199999999997</v>
      </c>
      <c r="N253" s="190">
        <v>-38501.34549331665</v>
      </c>
      <c r="O253" s="191">
        <v>-38501.34549331665</v>
      </c>
      <c r="P253" s="191">
        <v>-38501.34549331665</v>
      </c>
      <c r="Q253" s="191">
        <v>-38501.34549331665</v>
      </c>
      <c r="R253" s="192">
        <v>45142.298026733399</v>
      </c>
      <c r="S253" s="189"/>
      <c r="T253" s="170"/>
      <c r="U253" s="175">
        <v>44187.083129510887</v>
      </c>
      <c r="V253" s="170">
        <v>955.21489722251783</v>
      </c>
    </row>
    <row r="254" spans="1:22" ht="11.25" customHeight="1" x14ac:dyDescent="0.2">
      <c r="A254" s="188" t="s">
        <v>415</v>
      </c>
      <c r="B254" s="188"/>
      <c r="C254" s="188"/>
      <c r="D254" s="188"/>
      <c r="E254" s="189"/>
      <c r="F254" s="190">
        <v>-12572.640000000029</v>
      </c>
      <c r="G254" s="191">
        <v>-235447.12999999992</v>
      </c>
      <c r="H254" s="191">
        <v>-299788.70999999996</v>
      </c>
      <c r="I254" s="191">
        <v>181648.82000000007</v>
      </c>
      <c r="J254" s="191">
        <v>-61476.020000000004</v>
      </c>
      <c r="K254" s="191">
        <v>8080.1300000000674</v>
      </c>
      <c r="L254" s="191">
        <v>44735.310000000019</v>
      </c>
      <c r="M254" s="191">
        <v>-207584.28999999995</v>
      </c>
      <c r="N254" s="190">
        <v>246171.97736409167</v>
      </c>
      <c r="O254" s="191">
        <v>246171.97736409167</v>
      </c>
      <c r="P254" s="191">
        <v>246171.97736409167</v>
      </c>
      <c r="Q254" s="191">
        <v>225406.45736409165</v>
      </c>
      <c r="R254" s="192">
        <v>381517.85945636715</v>
      </c>
      <c r="S254" s="189"/>
      <c r="T254" s="170"/>
      <c r="U254" s="175">
        <v>397048.47188468056</v>
      </c>
      <c r="V254" s="170">
        <v>-15530.612428313412</v>
      </c>
    </row>
    <row r="255" spans="1:22" ht="11.25" customHeight="1" x14ac:dyDescent="0.2">
      <c r="A255" s="183"/>
      <c r="B255" s="183"/>
      <c r="C255" s="183"/>
      <c r="D255" s="183"/>
      <c r="E255" s="184"/>
      <c r="F255" s="185"/>
      <c r="G255" s="186"/>
      <c r="H255" s="186"/>
      <c r="I255" s="186"/>
      <c r="J255" s="186"/>
      <c r="K255" s="186"/>
      <c r="L255" s="186"/>
      <c r="M255" s="186"/>
      <c r="N255" s="185"/>
      <c r="O255" s="186"/>
      <c r="P255" s="186"/>
      <c r="Q255" s="186"/>
      <c r="R255" s="187"/>
      <c r="S255" s="184"/>
      <c r="T255" s="169"/>
      <c r="U255" s="173"/>
      <c r="V255" s="174"/>
    </row>
    <row r="256" spans="1:22" ht="11.25" customHeight="1" x14ac:dyDescent="0.2">
      <c r="A256" s="202" t="s">
        <v>118</v>
      </c>
      <c r="B256" s="203"/>
      <c r="C256" s="203"/>
      <c r="D256" s="203"/>
      <c r="E256" s="204" t="s">
        <v>403</v>
      </c>
      <c r="F256" s="205" t="s">
        <v>404</v>
      </c>
      <c r="G256" s="206" t="s">
        <v>405</v>
      </c>
      <c r="H256" s="206" t="s">
        <v>406</v>
      </c>
      <c r="I256" s="206" t="s">
        <v>407</v>
      </c>
      <c r="J256" s="206" t="s">
        <v>408</v>
      </c>
      <c r="K256" s="206" t="s">
        <v>409</v>
      </c>
      <c r="L256" s="206" t="s">
        <v>410</v>
      </c>
      <c r="M256" s="206" t="s">
        <v>411</v>
      </c>
      <c r="N256" s="205" t="s">
        <v>412</v>
      </c>
      <c r="O256" s="206" t="s">
        <v>413</v>
      </c>
      <c r="P256" s="206" t="s">
        <v>414</v>
      </c>
      <c r="Q256" s="206" t="s">
        <v>403</v>
      </c>
      <c r="R256" s="207" t="s">
        <v>402</v>
      </c>
      <c r="S256" s="184"/>
      <c r="T256" s="169"/>
      <c r="U256" s="173"/>
      <c r="V256" s="174"/>
    </row>
    <row r="257" spans="1:22" ht="11.25" customHeight="1" x14ac:dyDescent="0.2">
      <c r="A257" s="208" t="s">
        <v>416</v>
      </c>
      <c r="B257" s="208"/>
      <c r="C257" s="208"/>
      <c r="D257" s="208"/>
      <c r="E257" s="209">
        <v>0</v>
      </c>
      <c r="F257" s="210">
        <v>-12572.640000000029</v>
      </c>
      <c r="G257" s="211">
        <v>-235447.12999999992</v>
      </c>
      <c r="H257" s="211">
        <v>-299788.70999999996</v>
      </c>
      <c r="I257" s="211">
        <v>181648.82000000007</v>
      </c>
      <c r="J257" s="211">
        <v>-61476.020000000004</v>
      </c>
      <c r="K257" s="211">
        <v>8080.1300000000674</v>
      </c>
      <c r="L257" s="211">
        <v>44735.310000000019</v>
      </c>
      <c r="M257" s="211">
        <v>-207584.28999999995</v>
      </c>
      <c r="N257" s="210">
        <v>246171.97736409167</v>
      </c>
      <c r="O257" s="211">
        <v>246171.97736409167</v>
      </c>
      <c r="P257" s="211">
        <v>246171.97736409167</v>
      </c>
      <c r="Q257" s="211">
        <v>225406.45736409165</v>
      </c>
      <c r="R257" s="212">
        <v>381517.85945636715</v>
      </c>
      <c r="S257" s="184"/>
      <c r="T257" s="169"/>
      <c r="U257" s="173"/>
      <c r="V257" s="174"/>
    </row>
    <row r="258" spans="1:22" ht="11.25" customHeight="1" x14ac:dyDescent="0.2">
      <c r="A258" s="183" t="s">
        <v>417</v>
      </c>
      <c r="B258" s="183"/>
      <c r="C258" s="183"/>
      <c r="D258" s="183"/>
      <c r="E258" s="184">
        <v>797257.13</v>
      </c>
      <c r="F258" s="185">
        <v>784684.49</v>
      </c>
      <c r="G258" s="186">
        <v>549237.3600000001</v>
      </c>
      <c r="H258" s="186">
        <v>249448.65000000014</v>
      </c>
      <c r="I258" s="186">
        <v>431097.4700000002</v>
      </c>
      <c r="J258" s="186">
        <v>369621.45000000019</v>
      </c>
      <c r="K258" s="186">
        <v>377701.58000000025</v>
      </c>
      <c r="L258" s="186">
        <v>422436.89000000025</v>
      </c>
      <c r="M258" s="186">
        <v>214852.6000000003</v>
      </c>
      <c r="N258" s="185">
        <v>461024.57736409199</v>
      </c>
      <c r="O258" s="186">
        <v>707196.55472818366</v>
      </c>
      <c r="P258" s="186">
        <v>953368.53209227533</v>
      </c>
      <c r="Q258" s="186">
        <v>1178774.989456367</v>
      </c>
      <c r="R258" s="187"/>
      <c r="S258" s="184"/>
      <c r="T258" s="169"/>
      <c r="U258" s="173"/>
      <c r="V258" s="174"/>
    </row>
    <row r="259" spans="1:22" ht="11.25" customHeight="1" x14ac:dyDescent="0.2">
      <c r="A259" s="183" t="s">
        <v>418</v>
      </c>
      <c r="B259" s="183"/>
      <c r="C259" s="183"/>
      <c r="D259" s="183"/>
      <c r="E259" s="184">
        <v>800712.56408400496</v>
      </c>
      <c r="F259" s="185">
        <v>627117.95546645136</v>
      </c>
      <c r="G259" s="186">
        <v>518493.03778639773</v>
      </c>
      <c r="H259" s="186">
        <v>521462.34225478151</v>
      </c>
      <c r="I259" s="186">
        <v>439563.72828566527</v>
      </c>
      <c r="J259" s="186">
        <v>480413.38801328198</v>
      </c>
      <c r="K259" s="186">
        <v>706563.32367839885</v>
      </c>
      <c r="L259" s="186">
        <v>932713.25934351573</v>
      </c>
      <c r="M259" s="186">
        <v>989805.34180550743</v>
      </c>
      <c r="N259" s="185">
        <v>957752.78848624905</v>
      </c>
      <c r="O259" s="186">
        <v>909457.81243261578</v>
      </c>
      <c r="P259" s="186">
        <v>863377.71497273247</v>
      </c>
      <c r="Q259" s="186">
        <v>865741.81524367305</v>
      </c>
      <c r="R259" s="187"/>
      <c r="S259" s="184"/>
      <c r="T259" s="169"/>
      <c r="U259" s="173"/>
      <c r="V259" s="174"/>
    </row>
  </sheetData>
  <mergeCells count="1">
    <mergeCell ref="U5:V5"/>
  </mergeCells>
  <conditionalFormatting sqref="V9">
    <cfRule type="expression" dxfId="409" priority="1" stopIfTrue="1">
      <formula>AND(NOT(ISBLANK(S9)),ABS(V9)&gt;PreviousMonthMinimumDiff)</formula>
    </cfRule>
    <cfRule type="expression" dxfId="408" priority="2" stopIfTrue="1">
      <formula>AND(ISBLANK(S9),ABS(V9)&gt;PreviousMonthMinimumDiff)</formula>
    </cfRule>
  </conditionalFormatting>
  <conditionalFormatting sqref="V10">
    <cfRule type="expression" dxfId="407" priority="3" stopIfTrue="1">
      <formula>AND(NOT(ISBLANK(S10)),ABS(V10)&gt;PreviousMonthMinimumDiff)</formula>
    </cfRule>
    <cfRule type="expression" dxfId="406" priority="4" stopIfTrue="1">
      <formula>AND(ISBLANK(S10),ABS(V10)&gt;PreviousMonthMinimumDiff)</formula>
    </cfRule>
  </conditionalFormatting>
  <conditionalFormatting sqref="V13">
    <cfRule type="expression" dxfId="405" priority="5" stopIfTrue="1">
      <formula>AND(NOT(ISBLANK(S13)),ABS(V13)&gt;PreviousMonthMinimumDiff)</formula>
    </cfRule>
    <cfRule type="expression" dxfId="404" priority="6" stopIfTrue="1">
      <formula>AND(ISBLANK(S13),ABS(V13)&gt;PreviousMonthMinimumDiff)</formula>
    </cfRule>
  </conditionalFormatting>
  <conditionalFormatting sqref="V14">
    <cfRule type="expression" dxfId="403" priority="7" stopIfTrue="1">
      <formula>AND(NOT(ISBLANK(S14)),ABS(V14)&gt;PreviousMonthMinimumDiff)</formula>
    </cfRule>
    <cfRule type="expression" dxfId="402" priority="8" stopIfTrue="1">
      <formula>AND(ISBLANK(S14),ABS(V14)&gt;PreviousMonthMinimumDiff)</formula>
    </cfRule>
  </conditionalFormatting>
  <conditionalFormatting sqref="V15">
    <cfRule type="expression" dxfId="401" priority="9" stopIfTrue="1">
      <formula>AND(NOT(ISBLANK(S15)),ABS(V15)&gt;PreviousMonthMinimumDiff)</formula>
    </cfRule>
    <cfRule type="expression" dxfId="400" priority="10" stopIfTrue="1">
      <formula>AND(ISBLANK(S15),ABS(V15)&gt;PreviousMonthMinimumDiff)</formula>
    </cfRule>
  </conditionalFormatting>
  <conditionalFormatting sqref="V18">
    <cfRule type="expression" dxfId="399" priority="11" stopIfTrue="1">
      <formula>AND(NOT(ISBLANK(S18)),ABS(V18)&gt;PreviousMonthMinimumDiff)</formula>
    </cfRule>
  </conditionalFormatting>
  <conditionalFormatting sqref="V18">
    <cfRule type="expression" dxfId="398" priority="12" stopIfTrue="1">
      <formula>AND(ISBLANK(S18),ABS(V18)&gt;PreviousMonthMinimumDiff)</formula>
    </cfRule>
  </conditionalFormatting>
  <conditionalFormatting sqref="V19">
    <cfRule type="expression" dxfId="397" priority="13" stopIfTrue="1">
      <formula>AND(NOT(ISBLANK(S19)),ABS(V19)&gt;PreviousMonthMinimumDiff)</formula>
    </cfRule>
  </conditionalFormatting>
  <conditionalFormatting sqref="V19">
    <cfRule type="expression" dxfId="396" priority="14" stopIfTrue="1">
      <formula>AND(ISBLANK(S19),ABS(V19)&gt;PreviousMonthMinimumDiff)</formula>
    </cfRule>
  </conditionalFormatting>
  <conditionalFormatting sqref="V20">
    <cfRule type="expression" dxfId="395" priority="15" stopIfTrue="1">
      <formula>AND(NOT(ISBLANK(S20)),ABS(V20)&gt;PreviousMonthMinimumDiff)</formula>
    </cfRule>
  </conditionalFormatting>
  <conditionalFormatting sqref="V20">
    <cfRule type="expression" dxfId="394" priority="16" stopIfTrue="1">
      <formula>AND(ISBLANK(S20),ABS(V20)&gt;PreviousMonthMinimumDiff)</formula>
    </cfRule>
  </conditionalFormatting>
  <conditionalFormatting sqref="V21">
    <cfRule type="expression" dxfId="393" priority="17" stopIfTrue="1">
      <formula>AND(NOT(ISBLANK(S21)),ABS(V21)&gt;PreviousMonthMinimumDiff)</formula>
    </cfRule>
  </conditionalFormatting>
  <conditionalFormatting sqref="V21">
    <cfRule type="expression" dxfId="392" priority="18" stopIfTrue="1">
      <formula>AND(ISBLANK(S21),ABS(V21)&gt;PreviousMonthMinimumDiff)</formula>
    </cfRule>
  </conditionalFormatting>
  <conditionalFormatting sqref="V22">
    <cfRule type="expression" dxfId="391" priority="19" stopIfTrue="1">
      <formula>AND(NOT(ISBLANK(S22)),ABS(V22)&gt;PreviousMonthMinimumDiff)</formula>
    </cfRule>
  </conditionalFormatting>
  <conditionalFormatting sqref="V22">
    <cfRule type="expression" dxfId="390" priority="20" stopIfTrue="1">
      <formula>AND(ISBLANK(S22),ABS(V22)&gt;PreviousMonthMinimumDiff)</formula>
    </cfRule>
  </conditionalFormatting>
  <conditionalFormatting sqref="V23">
    <cfRule type="expression" dxfId="389" priority="21" stopIfTrue="1">
      <formula>AND(NOT(ISBLANK(S23)),ABS(V23)&gt;PreviousMonthMinimumDiff)</formula>
    </cfRule>
  </conditionalFormatting>
  <conditionalFormatting sqref="V23">
    <cfRule type="expression" dxfId="388" priority="22" stopIfTrue="1">
      <formula>AND(ISBLANK(S23),ABS(V23)&gt;PreviousMonthMinimumDiff)</formula>
    </cfRule>
  </conditionalFormatting>
  <conditionalFormatting sqref="V24">
    <cfRule type="expression" dxfId="387" priority="23" stopIfTrue="1">
      <formula>AND(NOT(ISBLANK(S24)),ABS(V24)&gt;PreviousMonthMinimumDiff)</formula>
    </cfRule>
  </conditionalFormatting>
  <conditionalFormatting sqref="V24">
    <cfRule type="expression" dxfId="386" priority="24" stopIfTrue="1">
      <formula>AND(ISBLANK(S24),ABS(V24)&gt;PreviousMonthMinimumDiff)</formula>
    </cfRule>
  </conditionalFormatting>
  <conditionalFormatting sqref="V25">
    <cfRule type="expression" dxfId="385" priority="25" stopIfTrue="1">
      <formula>AND(NOT(ISBLANK(S25)),ABS(V25)&gt;PreviousMonthMinimumDiff)</formula>
    </cfRule>
  </conditionalFormatting>
  <conditionalFormatting sqref="V25">
    <cfRule type="expression" dxfId="384" priority="26" stopIfTrue="1">
      <formula>AND(ISBLANK(S25),ABS(V25)&gt;PreviousMonthMinimumDiff)</formula>
    </cfRule>
  </conditionalFormatting>
  <conditionalFormatting sqref="V26">
    <cfRule type="expression" dxfId="383" priority="27" stopIfTrue="1">
      <formula>AND(NOT(ISBLANK(S26)),ABS(V26)&gt;PreviousMonthMinimumDiff)</formula>
    </cfRule>
  </conditionalFormatting>
  <conditionalFormatting sqref="V26">
    <cfRule type="expression" dxfId="382" priority="28" stopIfTrue="1">
      <formula>AND(ISBLANK(S26),ABS(V26)&gt;PreviousMonthMinimumDiff)</formula>
    </cfRule>
  </conditionalFormatting>
  <conditionalFormatting sqref="V27">
    <cfRule type="expression" dxfId="381" priority="29" stopIfTrue="1">
      <formula>AND(NOT(ISBLANK(S27)),ABS(V27)&gt;PreviousMonthMinimumDiff)</formula>
    </cfRule>
  </conditionalFormatting>
  <conditionalFormatting sqref="V27">
    <cfRule type="expression" dxfId="380" priority="30" stopIfTrue="1">
      <formula>AND(ISBLANK(S27),ABS(V27)&gt;PreviousMonthMinimumDiff)</formula>
    </cfRule>
  </conditionalFormatting>
  <conditionalFormatting sqref="V28">
    <cfRule type="expression" dxfId="379" priority="31" stopIfTrue="1">
      <formula>AND(NOT(ISBLANK(S28)),ABS(V28)&gt;PreviousMonthMinimumDiff)</formula>
    </cfRule>
  </conditionalFormatting>
  <conditionalFormatting sqref="V28">
    <cfRule type="expression" dxfId="378" priority="32" stopIfTrue="1">
      <formula>AND(ISBLANK(S28),ABS(V28)&gt;PreviousMonthMinimumDiff)</formula>
    </cfRule>
  </conditionalFormatting>
  <conditionalFormatting sqref="V31">
    <cfRule type="expression" dxfId="377" priority="33" stopIfTrue="1">
      <formula>AND(NOT(ISBLANK(S31)),ABS(V31)&gt;PreviousMonthMinimumDiff)</formula>
    </cfRule>
  </conditionalFormatting>
  <conditionalFormatting sqref="V31">
    <cfRule type="expression" dxfId="376" priority="34" stopIfTrue="1">
      <formula>AND(ISBLANK(S31),ABS(V31)&gt;PreviousMonthMinimumDiff)</formula>
    </cfRule>
  </conditionalFormatting>
  <conditionalFormatting sqref="V34">
    <cfRule type="expression" dxfId="375" priority="35" stopIfTrue="1">
      <formula>AND(NOT(ISBLANK(S34)),ABS(V34)&gt;PreviousMonthMinimumDiff)</formula>
    </cfRule>
  </conditionalFormatting>
  <conditionalFormatting sqref="V34">
    <cfRule type="expression" dxfId="374" priority="36" stopIfTrue="1">
      <formula>AND(ISBLANK(S34),ABS(V34)&gt;PreviousMonthMinimumDiff)</formula>
    </cfRule>
  </conditionalFormatting>
  <conditionalFormatting sqref="V35">
    <cfRule type="expression" dxfId="373" priority="37" stopIfTrue="1">
      <formula>AND(NOT(ISBLANK(S35)),ABS(V35)&gt;PreviousMonthMinimumDiff)</formula>
    </cfRule>
  </conditionalFormatting>
  <conditionalFormatting sqref="V35">
    <cfRule type="expression" dxfId="372" priority="38" stopIfTrue="1">
      <formula>AND(ISBLANK(S35),ABS(V35)&gt;PreviousMonthMinimumDiff)</formula>
    </cfRule>
  </conditionalFormatting>
  <conditionalFormatting sqref="V36">
    <cfRule type="expression" dxfId="371" priority="39" stopIfTrue="1">
      <formula>AND(NOT(ISBLANK(S36)),ABS(V36)&gt;PreviousMonthMinimumDiff)</formula>
    </cfRule>
  </conditionalFormatting>
  <conditionalFormatting sqref="V36">
    <cfRule type="expression" dxfId="370" priority="40" stopIfTrue="1">
      <formula>AND(ISBLANK(S36),ABS(V36)&gt;PreviousMonthMinimumDiff)</formula>
    </cfRule>
  </conditionalFormatting>
  <conditionalFormatting sqref="V41">
    <cfRule type="expression" dxfId="369" priority="41" stopIfTrue="1">
      <formula>AND(NOT(ISBLANK(S41)),ABS(V41)&gt;PreviousMonthMinimumDiff)</formula>
    </cfRule>
  </conditionalFormatting>
  <conditionalFormatting sqref="V41">
    <cfRule type="expression" dxfId="368" priority="42" stopIfTrue="1">
      <formula>AND(ISBLANK(S41),ABS(V41)&gt;PreviousMonthMinimumDiff)</formula>
    </cfRule>
  </conditionalFormatting>
  <conditionalFormatting sqref="V42">
    <cfRule type="expression" dxfId="367" priority="43" stopIfTrue="1">
      <formula>AND(NOT(ISBLANK(S42)),ABS(V42)&gt;PreviousMonthMinimumDiff)</formula>
    </cfRule>
  </conditionalFormatting>
  <conditionalFormatting sqref="V42">
    <cfRule type="expression" dxfId="366" priority="44" stopIfTrue="1">
      <formula>AND(ISBLANK(S42),ABS(V42)&gt;PreviousMonthMinimumDiff)</formula>
    </cfRule>
  </conditionalFormatting>
  <conditionalFormatting sqref="V43">
    <cfRule type="expression" dxfId="365" priority="45" stopIfTrue="1">
      <formula>AND(NOT(ISBLANK(S43)),ABS(V43)&gt;PreviousMonthMinimumDiff)</formula>
    </cfRule>
  </conditionalFormatting>
  <conditionalFormatting sqref="V43">
    <cfRule type="expression" dxfId="364" priority="46" stopIfTrue="1">
      <formula>AND(ISBLANK(S43),ABS(V43)&gt;PreviousMonthMinimumDiff)</formula>
    </cfRule>
  </conditionalFormatting>
  <conditionalFormatting sqref="V44">
    <cfRule type="expression" dxfId="363" priority="47" stopIfTrue="1">
      <formula>AND(NOT(ISBLANK(S44)),ABS(V44)&gt;PreviousMonthMinimumDiff)</formula>
    </cfRule>
  </conditionalFormatting>
  <conditionalFormatting sqref="V44">
    <cfRule type="expression" dxfId="362" priority="48" stopIfTrue="1">
      <formula>AND(ISBLANK(S44),ABS(V44)&gt;PreviousMonthMinimumDiff)</formula>
    </cfRule>
  </conditionalFormatting>
  <conditionalFormatting sqref="V45">
    <cfRule type="expression" dxfId="361" priority="49" stopIfTrue="1">
      <formula>AND(NOT(ISBLANK(S45)),ABS(V45)&gt;PreviousMonthMinimumDiff)</formula>
    </cfRule>
  </conditionalFormatting>
  <conditionalFormatting sqref="V45">
    <cfRule type="expression" dxfId="360" priority="50" stopIfTrue="1">
      <formula>AND(ISBLANK(S45),ABS(V45)&gt;PreviousMonthMinimumDiff)</formula>
    </cfRule>
  </conditionalFormatting>
  <conditionalFormatting sqref="V46">
    <cfRule type="expression" dxfId="359" priority="51" stopIfTrue="1">
      <formula>AND(NOT(ISBLANK(S46)),ABS(V46)&gt;PreviousMonthMinimumDiff)</formula>
    </cfRule>
  </conditionalFormatting>
  <conditionalFormatting sqref="V46">
    <cfRule type="expression" dxfId="358" priority="52" stopIfTrue="1">
      <formula>AND(ISBLANK(S46),ABS(V46)&gt;PreviousMonthMinimumDiff)</formula>
    </cfRule>
  </conditionalFormatting>
  <conditionalFormatting sqref="V47">
    <cfRule type="expression" dxfId="357" priority="53" stopIfTrue="1">
      <formula>AND(NOT(ISBLANK(S47)),ABS(V47)&gt;PreviousMonthMinimumDiff)</formula>
    </cfRule>
  </conditionalFormatting>
  <conditionalFormatting sqref="V47">
    <cfRule type="expression" dxfId="356" priority="54" stopIfTrue="1">
      <formula>AND(ISBLANK(S47),ABS(V47)&gt;PreviousMonthMinimumDiff)</formula>
    </cfRule>
  </conditionalFormatting>
  <conditionalFormatting sqref="V48">
    <cfRule type="expression" dxfId="355" priority="55" stopIfTrue="1">
      <formula>AND(NOT(ISBLANK(S48)),ABS(V48)&gt;PreviousMonthMinimumDiff)</formula>
    </cfRule>
  </conditionalFormatting>
  <conditionalFormatting sqref="V48">
    <cfRule type="expression" dxfId="354" priority="56" stopIfTrue="1">
      <formula>AND(ISBLANK(S48),ABS(V48)&gt;PreviousMonthMinimumDiff)</formula>
    </cfRule>
  </conditionalFormatting>
  <conditionalFormatting sqref="V49">
    <cfRule type="expression" dxfId="353" priority="57" stopIfTrue="1">
      <formula>AND(NOT(ISBLANK(S49)),ABS(V49)&gt;PreviousMonthMinimumDiff)</formula>
    </cfRule>
  </conditionalFormatting>
  <conditionalFormatting sqref="V49">
    <cfRule type="expression" dxfId="352" priority="58" stopIfTrue="1">
      <formula>AND(ISBLANK(S49),ABS(V49)&gt;PreviousMonthMinimumDiff)</formula>
    </cfRule>
  </conditionalFormatting>
  <conditionalFormatting sqref="V50">
    <cfRule type="expression" dxfId="351" priority="59" stopIfTrue="1">
      <formula>AND(NOT(ISBLANK(S50)),ABS(V50)&gt;PreviousMonthMinimumDiff)</formula>
    </cfRule>
  </conditionalFormatting>
  <conditionalFormatting sqref="V50">
    <cfRule type="expression" dxfId="350" priority="60" stopIfTrue="1">
      <formula>AND(ISBLANK(S50),ABS(V50)&gt;PreviousMonthMinimumDiff)</formula>
    </cfRule>
  </conditionalFormatting>
  <conditionalFormatting sqref="V51">
    <cfRule type="expression" dxfId="349" priority="61" stopIfTrue="1">
      <formula>AND(NOT(ISBLANK(S51)),ABS(V51)&gt;PreviousMonthMinimumDiff)</formula>
    </cfRule>
  </conditionalFormatting>
  <conditionalFormatting sqref="V51">
    <cfRule type="expression" dxfId="348" priority="62" stopIfTrue="1">
      <formula>AND(ISBLANK(S51),ABS(V51)&gt;PreviousMonthMinimumDiff)</formula>
    </cfRule>
  </conditionalFormatting>
  <conditionalFormatting sqref="V52">
    <cfRule type="expression" dxfId="347" priority="63" stopIfTrue="1">
      <formula>AND(NOT(ISBLANK(S52)),ABS(V52)&gt;PreviousMonthMinimumDiff)</formula>
    </cfRule>
  </conditionalFormatting>
  <conditionalFormatting sqref="V52">
    <cfRule type="expression" dxfId="346" priority="64" stopIfTrue="1">
      <formula>AND(ISBLANK(S52),ABS(V52)&gt;PreviousMonthMinimumDiff)</formula>
    </cfRule>
  </conditionalFormatting>
  <conditionalFormatting sqref="V53">
    <cfRule type="expression" dxfId="345" priority="65" stopIfTrue="1">
      <formula>AND(NOT(ISBLANK(S53)),ABS(V53)&gt;PreviousMonthMinimumDiff)</formula>
    </cfRule>
  </conditionalFormatting>
  <conditionalFormatting sqref="V53">
    <cfRule type="expression" dxfId="344" priority="66" stopIfTrue="1">
      <formula>AND(ISBLANK(S53),ABS(V53)&gt;PreviousMonthMinimumDiff)</formula>
    </cfRule>
  </conditionalFormatting>
  <conditionalFormatting sqref="V54">
    <cfRule type="expression" dxfId="343" priority="67" stopIfTrue="1">
      <formula>AND(NOT(ISBLANK(S54)),ABS(V54)&gt;PreviousMonthMinimumDiff)</formula>
    </cfRule>
  </conditionalFormatting>
  <conditionalFormatting sqref="V54">
    <cfRule type="expression" dxfId="342" priority="68" stopIfTrue="1">
      <formula>AND(ISBLANK(S54),ABS(V54)&gt;PreviousMonthMinimumDiff)</formula>
    </cfRule>
  </conditionalFormatting>
  <conditionalFormatting sqref="V55">
    <cfRule type="expression" dxfId="341" priority="69" stopIfTrue="1">
      <formula>AND(NOT(ISBLANK(S55)),ABS(V55)&gt;PreviousMonthMinimumDiff)</formula>
    </cfRule>
  </conditionalFormatting>
  <conditionalFormatting sqref="V55">
    <cfRule type="expression" dxfId="340" priority="70" stopIfTrue="1">
      <formula>AND(ISBLANK(S55),ABS(V55)&gt;PreviousMonthMinimumDiff)</formula>
    </cfRule>
  </conditionalFormatting>
  <conditionalFormatting sqref="V56">
    <cfRule type="expression" dxfId="339" priority="71" stopIfTrue="1">
      <formula>AND(NOT(ISBLANK(S56)),ABS(V56)&gt;PreviousMonthMinimumDiff)</formula>
    </cfRule>
  </conditionalFormatting>
  <conditionalFormatting sqref="V56">
    <cfRule type="expression" dxfId="338" priority="72" stopIfTrue="1">
      <formula>AND(ISBLANK(S56),ABS(V56)&gt;PreviousMonthMinimumDiff)</formula>
    </cfRule>
  </conditionalFormatting>
  <conditionalFormatting sqref="V57">
    <cfRule type="expression" dxfId="337" priority="73" stopIfTrue="1">
      <formula>AND(NOT(ISBLANK(S57)),ABS(V57)&gt;PreviousMonthMinimumDiff)</formula>
    </cfRule>
  </conditionalFormatting>
  <conditionalFormatting sqref="V57">
    <cfRule type="expression" dxfId="336" priority="74" stopIfTrue="1">
      <formula>AND(ISBLANK(S57),ABS(V57)&gt;PreviousMonthMinimumDiff)</formula>
    </cfRule>
  </conditionalFormatting>
  <conditionalFormatting sqref="V58">
    <cfRule type="expression" dxfId="335" priority="75" stopIfTrue="1">
      <formula>AND(NOT(ISBLANK(S58)),ABS(V58)&gt;PreviousMonthMinimumDiff)</formula>
    </cfRule>
  </conditionalFormatting>
  <conditionalFormatting sqref="V58">
    <cfRule type="expression" dxfId="334" priority="76" stopIfTrue="1">
      <formula>AND(ISBLANK(S58),ABS(V58)&gt;PreviousMonthMinimumDiff)</formula>
    </cfRule>
  </conditionalFormatting>
  <conditionalFormatting sqref="V59">
    <cfRule type="expression" dxfId="333" priority="77" stopIfTrue="1">
      <formula>AND(NOT(ISBLANK(S59)),ABS(V59)&gt;PreviousMonthMinimumDiff)</formula>
    </cfRule>
  </conditionalFormatting>
  <conditionalFormatting sqref="V59">
    <cfRule type="expression" dxfId="332" priority="78" stopIfTrue="1">
      <formula>AND(ISBLANK(S59),ABS(V59)&gt;PreviousMonthMinimumDiff)</formula>
    </cfRule>
  </conditionalFormatting>
  <conditionalFormatting sqref="V60">
    <cfRule type="expression" dxfId="331" priority="79" stopIfTrue="1">
      <formula>AND(NOT(ISBLANK(S60)),ABS(V60)&gt;PreviousMonthMinimumDiff)</formula>
    </cfRule>
  </conditionalFormatting>
  <conditionalFormatting sqref="V60">
    <cfRule type="expression" dxfId="330" priority="80" stopIfTrue="1">
      <formula>AND(ISBLANK(S60),ABS(V60)&gt;PreviousMonthMinimumDiff)</formula>
    </cfRule>
  </conditionalFormatting>
  <conditionalFormatting sqref="V61">
    <cfRule type="expression" dxfId="329" priority="81" stopIfTrue="1">
      <formula>AND(NOT(ISBLANK(S61)),ABS(V61)&gt;PreviousMonthMinimumDiff)</formula>
    </cfRule>
  </conditionalFormatting>
  <conditionalFormatting sqref="V61">
    <cfRule type="expression" dxfId="328" priority="82" stopIfTrue="1">
      <formula>AND(ISBLANK(S61),ABS(V61)&gt;PreviousMonthMinimumDiff)</formula>
    </cfRule>
  </conditionalFormatting>
  <conditionalFormatting sqref="V62">
    <cfRule type="expression" dxfId="327" priority="83" stopIfTrue="1">
      <formula>AND(NOT(ISBLANK(S62)),ABS(V62)&gt;PreviousMonthMinimumDiff)</formula>
    </cfRule>
  </conditionalFormatting>
  <conditionalFormatting sqref="V62">
    <cfRule type="expression" dxfId="326" priority="84" stopIfTrue="1">
      <formula>AND(ISBLANK(S62),ABS(V62)&gt;PreviousMonthMinimumDiff)</formula>
    </cfRule>
  </conditionalFormatting>
  <conditionalFormatting sqref="V63">
    <cfRule type="expression" dxfId="325" priority="85" stopIfTrue="1">
      <formula>AND(NOT(ISBLANK(S63)),ABS(V63)&gt;PreviousMonthMinimumDiff)</formula>
    </cfRule>
  </conditionalFormatting>
  <conditionalFormatting sqref="V63">
    <cfRule type="expression" dxfId="324" priority="86" stopIfTrue="1">
      <formula>AND(ISBLANK(S63),ABS(V63)&gt;PreviousMonthMinimumDiff)</formula>
    </cfRule>
  </conditionalFormatting>
  <conditionalFormatting sqref="V64">
    <cfRule type="expression" dxfId="323" priority="87" stopIfTrue="1">
      <formula>AND(NOT(ISBLANK(S64)),ABS(V64)&gt;PreviousMonthMinimumDiff)</formula>
    </cfRule>
  </conditionalFormatting>
  <conditionalFormatting sqref="V64">
    <cfRule type="expression" dxfId="322" priority="88" stopIfTrue="1">
      <formula>AND(ISBLANK(S64),ABS(V64)&gt;PreviousMonthMinimumDiff)</formula>
    </cfRule>
  </conditionalFormatting>
  <conditionalFormatting sqref="V65">
    <cfRule type="expression" dxfId="321" priority="89" stopIfTrue="1">
      <formula>AND(NOT(ISBLANK(S65)),ABS(V65)&gt;PreviousMonthMinimumDiff)</formula>
    </cfRule>
  </conditionalFormatting>
  <conditionalFormatting sqref="V65">
    <cfRule type="expression" dxfId="320" priority="90" stopIfTrue="1">
      <formula>AND(ISBLANK(S65),ABS(V65)&gt;PreviousMonthMinimumDiff)</formula>
    </cfRule>
  </conditionalFormatting>
  <conditionalFormatting sqref="V66">
    <cfRule type="expression" dxfId="319" priority="91" stopIfTrue="1">
      <formula>AND(NOT(ISBLANK(S66)),ABS(V66)&gt;PreviousMonthMinimumDiff)</formula>
    </cfRule>
  </conditionalFormatting>
  <conditionalFormatting sqref="V66">
    <cfRule type="expression" dxfId="318" priority="92" stopIfTrue="1">
      <formula>AND(ISBLANK(S66),ABS(V66)&gt;PreviousMonthMinimumDiff)</formula>
    </cfRule>
  </conditionalFormatting>
  <conditionalFormatting sqref="V67">
    <cfRule type="expression" dxfId="317" priority="93" stopIfTrue="1">
      <formula>AND(NOT(ISBLANK(S67)),ABS(V67)&gt;PreviousMonthMinimumDiff)</formula>
    </cfRule>
  </conditionalFormatting>
  <conditionalFormatting sqref="V67">
    <cfRule type="expression" dxfId="316" priority="94" stopIfTrue="1">
      <formula>AND(ISBLANK(S67),ABS(V67)&gt;PreviousMonthMinimumDiff)</formula>
    </cfRule>
  </conditionalFormatting>
  <conditionalFormatting sqref="V68">
    <cfRule type="expression" dxfId="315" priority="95" stopIfTrue="1">
      <formula>AND(NOT(ISBLANK(S68)),ABS(V68)&gt;PreviousMonthMinimumDiff)</formula>
    </cfRule>
  </conditionalFormatting>
  <conditionalFormatting sqref="V68">
    <cfRule type="expression" dxfId="314" priority="96" stopIfTrue="1">
      <formula>AND(ISBLANK(S68),ABS(V68)&gt;PreviousMonthMinimumDiff)</formula>
    </cfRule>
  </conditionalFormatting>
  <conditionalFormatting sqref="V69">
    <cfRule type="expression" dxfId="313" priority="97" stopIfTrue="1">
      <formula>AND(NOT(ISBLANK(S69)),ABS(V69)&gt;PreviousMonthMinimumDiff)</formula>
    </cfRule>
  </conditionalFormatting>
  <conditionalFormatting sqref="V69">
    <cfRule type="expression" dxfId="312" priority="98" stopIfTrue="1">
      <formula>AND(ISBLANK(S69),ABS(V69)&gt;PreviousMonthMinimumDiff)</formula>
    </cfRule>
  </conditionalFormatting>
  <conditionalFormatting sqref="V70">
    <cfRule type="expression" dxfId="311" priority="99" stopIfTrue="1">
      <formula>AND(NOT(ISBLANK(S70)),ABS(V70)&gt;PreviousMonthMinimumDiff)</formula>
    </cfRule>
  </conditionalFormatting>
  <conditionalFormatting sqref="V70">
    <cfRule type="expression" dxfId="310" priority="100" stopIfTrue="1">
      <formula>AND(ISBLANK(S70),ABS(V70)&gt;PreviousMonthMinimumDiff)</formula>
    </cfRule>
  </conditionalFormatting>
  <conditionalFormatting sqref="V71">
    <cfRule type="expression" dxfId="309" priority="101" stopIfTrue="1">
      <formula>AND(NOT(ISBLANK(S71)),ABS(V71)&gt;PreviousMonthMinimumDiff)</formula>
    </cfRule>
  </conditionalFormatting>
  <conditionalFormatting sqref="V71">
    <cfRule type="expression" dxfId="308" priority="102" stopIfTrue="1">
      <formula>AND(ISBLANK(S71),ABS(V71)&gt;PreviousMonthMinimumDiff)</formula>
    </cfRule>
  </conditionalFormatting>
  <conditionalFormatting sqref="V72">
    <cfRule type="expression" dxfId="307" priority="103" stopIfTrue="1">
      <formula>AND(NOT(ISBLANK(S72)),ABS(V72)&gt;PreviousMonthMinimumDiff)</formula>
    </cfRule>
  </conditionalFormatting>
  <conditionalFormatting sqref="V72">
    <cfRule type="expression" dxfId="306" priority="104" stopIfTrue="1">
      <formula>AND(ISBLANK(S72),ABS(V72)&gt;PreviousMonthMinimumDiff)</formula>
    </cfRule>
  </conditionalFormatting>
  <conditionalFormatting sqref="V73">
    <cfRule type="expression" dxfId="305" priority="105" stopIfTrue="1">
      <formula>AND(NOT(ISBLANK(S73)),ABS(V73)&gt;PreviousMonthMinimumDiff)</formula>
    </cfRule>
  </conditionalFormatting>
  <conditionalFormatting sqref="V73">
    <cfRule type="expression" dxfId="304" priority="106" stopIfTrue="1">
      <formula>AND(ISBLANK(S73),ABS(V73)&gt;PreviousMonthMinimumDiff)</formula>
    </cfRule>
  </conditionalFormatting>
  <conditionalFormatting sqref="V74">
    <cfRule type="expression" dxfId="303" priority="107" stopIfTrue="1">
      <formula>AND(NOT(ISBLANK(S74)),ABS(V74)&gt;PreviousMonthMinimumDiff)</formula>
    </cfRule>
  </conditionalFormatting>
  <conditionalFormatting sqref="V74">
    <cfRule type="expression" dxfId="302" priority="108" stopIfTrue="1">
      <formula>AND(ISBLANK(S74),ABS(V74)&gt;PreviousMonthMinimumDiff)</formula>
    </cfRule>
  </conditionalFormatting>
  <conditionalFormatting sqref="V75">
    <cfRule type="expression" dxfId="301" priority="109" stopIfTrue="1">
      <formula>AND(NOT(ISBLANK(S75)),ABS(V75)&gt;PreviousMonthMinimumDiff)</formula>
    </cfRule>
  </conditionalFormatting>
  <conditionalFormatting sqref="V75">
    <cfRule type="expression" dxfId="300" priority="110" stopIfTrue="1">
      <formula>AND(ISBLANK(S75),ABS(V75)&gt;PreviousMonthMinimumDiff)</formula>
    </cfRule>
  </conditionalFormatting>
  <conditionalFormatting sqref="V76">
    <cfRule type="expression" dxfId="299" priority="111" stopIfTrue="1">
      <formula>AND(NOT(ISBLANK(S76)),ABS(V76)&gt;PreviousMonthMinimumDiff)</formula>
    </cfRule>
  </conditionalFormatting>
  <conditionalFormatting sqref="V76">
    <cfRule type="expression" dxfId="298" priority="112" stopIfTrue="1">
      <formula>AND(ISBLANK(S76),ABS(V76)&gt;PreviousMonthMinimumDiff)</formula>
    </cfRule>
  </conditionalFormatting>
  <conditionalFormatting sqref="V79">
    <cfRule type="expression" dxfId="297" priority="113" stopIfTrue="1">
      <formula>AND(NOT(ISBLANK(S79)),ABS(V79)&gt;PreviousMonthMinimumDiff)</formula>
    </cfRule>
  </conditionalFormatting>
  <conditionalFormatting sqref="V79">
    <cfRule type="expression" dxfId="296" priority="114" stopIfTrue="1">
      <formula>AND(ISBLANK(S79),ABS(V79)&gt;PreviousMonthMinimumDiff)</formula>
    </cfRule>
  </conditionalFormatting>
  <conditionalFormatting sqref="V80">
    <cfRule type="expression" dxfId="295" priority="115" stopIfTrue="1">
      <formula>AND(NOT(ISBLANK(S80)),ABS(V80)&gt;PreviousMonthMinimumDiff)</formula>
    </cfRule>
  </conditionalFormatting>
  <conditionalFormatting sqref="V80">
    <cfRule type="expression" dxfId="294" priority="116" stopIfTrue="1">
      <formula>AND(ISBLANK(S80),ABS(V80)&gt;PreviousMonthMinimumDiff)</formula>
    </cfRule>
  </conditionalFormatting>
  <conditionalFormatting sqref="V81">
    <cfRule type="expression" dxfId="293" priority="117" stopIfTrue="1">
      <formula>AND(NOT(ISBLANK(S81)),ABS(V81)&gt;PreviousMonthMinimumDiff)</formula>
    </cfRule>
  </conditionalFormatting>
  <conditionalFormatting sqref="V81">
    <cfRule type="expression" dxfId="292" priority="118" stopIfTrue="1">
      <formula>AND(ISBLANK(S81),ABS(V81)&gt;PreviousMonthMinimumDiff)</formula>
    </cfRule>
  </conditionalFormatting>
  <conditionalFormatting sqref="V82">
    <cfRule type="expression" dxfId="291" priority="119" stopIfTrue="1">
      <formula>AND(NOT(ISBLANK(S82)),ABS(V82)&gt;PreviousMonthMinimumDiff)</formula>
    </cfRule>
  </conditionalFormatting>
  <conditionalFormatting sqref="V82">
    <cfRule type="expression" dxfId="290" priority="120" stopIfTrue="1">
      <formula>AND(ISBLANK(S82),ABS(V82)&gt;PreviousMonthMinimumDiff)</formula>
    </cfRule>
  </conditionalFormatting>
  <conditionalFormatting sqref="V83">
    <cfRule type="expression" dxfId="289" priority="121" stopIfTrue="1">
      <formula>AND(NOT(ISBLANK(S83)),ABS(V83)&gt;PreviousMonthMinimumDiff)</formula>
    </cfRule>
  </conditionalFormatting>
  <conditionalFormatting sqref="V83">
    <cfRule type="expression" dxfId="288" priority="122" stopIfTrue="1">
      <formula>AND(ISBLANK(S83),ABS(V83)&gt;PreviousMonthMinimumDiff)</formula>
    </cfRule>
  </conditionalFormatting>
  <conditionalFormatting sqref="V84">
    <cfRule type="expression" dxfId="287" priority="123" stopIfTrue="1">
      <formula>AND(NOT(ISBLANK(S84)),ABS(V84)&gt;PreviousMonthMinimumDiff)</formula>
    </cfRule>
  </conditionalFormatting>
  <conditionalFormatting sqref="V84">
    <cfRule type="expression" dxfId="286" priority="124" stopIfTrue="1">
      <formula>AND(ISBLANK(S84),ABS(V84)&gt;PreviousMonthMinimumDiff)</formula>
    </cfRule>
  </conditionalFormatting>
  <conditionalFormatting sqref="V85">
    <cfRule type="expression" dxfId="285" priority="125" stopIfTrue="1">
      <formula>AND(NOT(ISBLANK(S85)),ABS(V85)&gt;PreviousMonthMinimumDiff)</formula>
    </cfRule>
  </conditionalFormatting>
  <conditionalFormatting sqref="V85">
    <cfRule type="expression" dxfId="284" priority="126" stopIfTrue="1">
      <formula>AND(ISBLANK(S85),ABS(V85)&gt;PreviousMonthMinimumDiff)</formula>
    </cfRule>
  </conditionalFormatting>
  <conditionalFormatting sqref="V86">
    <cfRule type="expression" dxfId="283" priority="127" stopIfTrue="1">
      <formula>AND(NOT(ISBLANK(S86)),ABS(V86)&gt;PreviousMonthMinimumDiff)</formula>
    </cfRule>
  </conditionalFormatting>
  <conditionalFormatting sqref="V86">
    <cfRule type="expression" dxfId="282" priority="128" stopIfTrue="1">
      <formula>AND(ISBLANK(S86),ABS(V86)&gt;PreviousMonthMinimumDiff)</formula>
    </cfRule>
  </conditionalFormatting>
  <conditionalFormatting sqref="V87">
    <cfRule type="expression" dxfId="281" priority="129" stopIfTrue="1">
      <formula>AND(NOT(ISBLANK(S87)),ABS(V87)&gt;PreviousMonthMinimumDiff)</formula>
    </cfRule>
  </conditionalFormatting>
  <conditionalFormatting sqref="V87">
    <cfRule type="expression" dxfId="280" priority="130" stopIfTrue="1">
      <formula>AND(ISBLANK(S87),ABS(V87)&gt;PreviousMonthMinimumDiff)</formula>
    </cfRule>
  </conditionalFormatting>
  <conditionalFormatting sqref="V88">
    <cfRule type="expression" dxfId="279" priority="131" stopIfTrue="1">
      <formula>AND(NOT(ISBLANK(S88)),ABS(V88)&gt;PreviousMonthMinimumDiff)</formula>
    </cfRule>
  </conditionalFormatting>
  <conditionalFormatting sqref="V88">
    <cfRule type="expression" dxfId="278" priority="132" stopIfTrue="1">
      <formula>AND(ISBLANK(S88),ABS(V88)&gt;PreviousMonthMinimumDiff)</formula>
    </cfRule>
  </conditionalFormatting>
  <conditionalFormatting sqref="V89">
    <cfRule type="expression" dxfId="277" priority="133" stopIfTrue="1">
      <formula>AND(NOT(ISBLANK(S89)),ABS(V89)&gt;PreviousMonthMinimumDiff)</formula>
    </cfRule>
  </conditionalFormatting>
  <conditionalFormatting sqref="V89">
    <cfRule type="expression" dxfId="276" priority="134" stopIfTrue="1">
      <formula>AND(ISBLANK(S89),ABS(V89)&gt;PreviousMonthMinimumDiff)</formula>
    </cfRule>
  </conditionalFormatting>
  <conditionalFormatting sqref="V90">
    <cfRule type="expression" dxfId="275" priority="135" stopIfTrue="1">
      <formula>AND(NOT(ISBLANK(S90)),ABS(V90)&gt;PreviousMonthMinimumDiff)</formula>
    </cfRule>
  </conditionalFormatting>
  <conditionalFormatting sqref="V90">
    <cfRule type="expression" dxfId="274" priority="136" stopIfTrue="1">
      <formula>AND(ISBLANK(S90),ABS(V90)&gt;PreviousMonthMinimumDiff)</formula>
    </cfRule>
  </conditionalFormatting>
  <conditionalFormatting sqref="V91">
    <cfRule type="expression" dxfId="273" priority="137" stopIfTrue="1">
      <formula>AND(NOT(ISBLANK(S91)),ABS(V91)&gt;PreviousMonthMinimumDiff)</formula>
    </cfRule>
  </conditionalFormatting>
  <conditionalFormatting sqref="V91">
    <cfRule type="expression" dxfId="272" priority="138" stopIfTrue="1">
      <formula>AND(ISBLANK(S91),ABS(V91)&gt;PreviousMonthMinimumDiff)</formula>
    </cfRule>
  </conditionalFormatting>
  <conditionalFormatting sqref="V92">
    <cfRule type="expression" dxfId="271" priority="139" stopIfTrue="1">
      <formula>AND(NOT(ISBLANK(S92)),ABS(V92)&gt;PreviousMonthMinimumDiff)</formula>
    </cfRule>
  </conditionalFormatting>
  <conditionalFormatting sqref="V92">
    <cfRule type="expression" dxfId="270" priority="140" stopIfTrue="1">
      <formula>AND(ISBLANK(S92),ABS(V92)&gt;PreviousMonthMinimumDiff)</formula>
    </cfRule>
  </conditionalFormatting>
  <conditionalFormatting sqref="V93">
    <cfRule type="expression" dxfId="269" priority="141" stopIfTrue="1">
      <formula>AND(NOT(ISBLANK(S93)),ABS(V93)&gt;PreviousMonthMinimumDiff)</formula>
    </cfRule>
  </conditionalFormatting>
  <conditionalFormatting sqref="V93">
    <cfRule type="expression" dxfId="268" priority="142" stopIfTrue="1">
      <formula>AND(ISBLANK(S93),ABS(V93)&gt;PreviousMonthMinimumDiff)</formula>
    </cfRule>
  </conditionalFormatting>
  <conditionalFormatting sqref="V94">
    <cfRule type="expression" dxfId="267" priority="143" stopIfTrue="1">
      <formula>AND(NOT(ISBLANK(S94)),ABS(V94)&gt;PreviousMonthMinimumDiff)</formula>
    </cfRule>
  </conditionalFormatting>
  <conditionalFormatting sqref="V94">
    <cfRule type="expression" dxfId="266" priority="144" stopIfTrue="1">
      <formula>AND(ISBLANK(S94),ABS(V94)&gt;PreviousMonthMinimumDiff)</formula>
    </cfRule>
  </conditionalFormatting>
  <conditionalFormatting sqref="V95">
    <cfRule type="expression" dxfId="265" priority="145" stopIfTrue="1">
      <formula>AND(NOT(ISBLANK(S95)),ABS(V95)&gt;PreviousMonthMinimumDiff)</formula>
    </cfRule>
  </conditionalFormatting>
  <conditionalFormatting sqref="V95">
    <cfRule type="expression" dxfId="264" priority="146" stopIfTrue="1">
      <formula>AND(ISBLANK(S95),ABS(V95)&gt;PreviousMonthMinimumDiff)</formula>
    </cfRule>
  </conditionalFormatting>
  <conditionalFormatting sqref="V96">
    <cfRule type="expression" dxfId="263" priority="147" stopIfTrue="1">
      <formula>AND(NOT(ISBLANK(S96)),ABS(V96)&gt;PreviousMonthMinimumDiff)</formula>
    </cfRule>
  </conditionalFormatting>
  <conditionalFormatting sqref="V96">
    <cfRule type="expression" dxfId="262" priority="148" stopIfTrue="1">
      <formula>AND(ISBLANK(S96),ABS(V96)&gt;PreviousMonthMinimumDiff)</formula>
    </cfRule>
  </conditionalFormatting>
  <conditionalFormatting sqref="V97">
    <cfRule type="expression" dxfId="261" priority="149" stopIfTrue="1">
      <formula>AND(NOT(ISBLANK(S97)),ABS(V97)&gt;PreviousMonthMinimumDiff)</formula>
    </cfRule>
  </conditionalFormatting>
  <conditionalFormatting sqref="V97">
    <cfRule type="expression" dxfId="260" priority="150" stopIfTrue="1">
      <formula>AND(ISBLANK(S97),ABS(V97)&gt;PreviousMonthMinimumDiff)</formula>
    </cfRule>
  </conditionalFormatting>
  <conditionalFormatting sqref="V98">
    <cfRule type="expression" dxfId="259" priority="151" stopIfTrue="1">
      <formula>AND(NOT(ISBLANK(S98)),ABS(V98)&gt;PreviousMonthMinimumDiff)</formula>
    </cfRule>
  </conditionalFormatting>
  <conditionalFormatting sqref="V98">
    <cfRule type="expression" dxfId="258" priority="152" stopIfTrue="1">
      <formula>AND(ISBLANK(S98),ABS(V98)&gt;PreviousMonthMinimumDiff)</formula>
    </cfRule>
  </conditionalFormatting>
  <conditionalFormatting sqref="V99">
    <cfRule type="expression" dxfId="257" priority="153" stopIfTrue="1">
      <formula>AND(NOT(ISBLANK(S99)),ABS(V99)&gt;PreviousMonthMinimumDiff)</formula>
    </cfRule>
  </conditionalFormatting>
  <conditionalFormatting sqref="V99">
    <cfRule type="expression" dxfId="256" priority="154" stopIfTrue="1">
      <formula>AND(ISBLANK(S99),ABS(V99)&gt;PreviousMonthMinimumDiff)</formula>
    </cfRule>
  </conditionalFormatting>
  <conditionalFormatting sqref="V100">
    <cfRule type="expression" dxfId="255" priority="155" stopIfTrue="1">
      <formula>AND(NOT(ISBLANK(S100)),ABS(V100)&gt;PreviousMonthMinimumDiff)</formula>
    </cfRule>
  </conditionalFormatting>
  <conditionalFormatting sqref="V100">
    <cfRule type="expression" dxfId="254" priority="156" stopIfTrue="1">
      <formula>AND(ISBLANK(S100),ABS(V100)&gt;PreviousMonthMinimumDiff)</formula>
    </cfRule>
  </conditionalFormatting>
  <conditionalFormatting sqref="V101">
    <cfRule type="expression" dxfId="253" priority="157" stopIfTrue="1">
      <formula>AND(NOT(ISBLANK(S101)),ABS(V101)&gt;PreviousMonthMinimumDiff)</formula>
    </cfRule>
  </conditionalFormatting>
  <conditionalFormatting sqref="V101">
    <cfRule type="expression" dxfId="252" priority="158" stopIfTrue="1">
      <formula>AND(ISBLANK(S101),ABS(V101)&gt;PreviousMonthMinimumDiff)</formula>
    </cfRule>
  </conditionalFormatting>
  <conditionalFormatting sqref="V102">
    <cfRule type="expression" dxfId="251" priority="159" stopIfTrue="1">
      <formula>AND(NOT(ISBLANK(S102)),ABS(V102)&gt;PreviousMonthMinimumDiff)</formula>
    </cfRule>
  </conditionalFormatting>
  <conditionalFormatting sqref="V102">
    <cfRule type="expression" dxfId="250" priority="160" stopIfTrue="1">
      <formula>AND(ISBLANK(S102),ABS(V102)&gt;PreviousMonthMinimumDiff)</formula>
    </cfRule>
  </conditionalFormatting>
  <conditionalFormatting sqref="V103">
    <cfRule type="expression" dxfId="249" priority="161" stopIfTrue="1">
      <formula>AND(NOT(ISBLANK(S103)),ABS(V103)&gt;PreviousMonthMinimumDiff)</formula>
    </cfRule>
  </conditionalFormatting>
  <conditionalFormatting sqref="V103">
    <cfRule type="expression" dxfId="248" priority="162" stopIfTrue="1">
      <formula>AND(ISBLANK(S103),ABS(V103)&gt;PreviousMonthMinimumDiff)</formula>
    </cfRule>
  </conditionalFormatting>
  <conditionalFormatting sqref="V104">
    <cfRule type="expression" dxfId="247" priority="163" stopIfTrue="1">
      <formula>AND(NOT(ISBLANK(S104)),ABS(V104)&gt;PreviousMonthMinimumDiff)</formula>
    </cfRule>
  </conditionalFormatting>
  <conditionalFormatting sqref="V104">
    <cfRule type="expression" dxfId="246" priority="164" stopIfTrue="1">
      <formula>AND(ISBLANK(S104),ABS(V104)&gt;PreviousMonthMinimumDiff)</formula>
    </cfRule>
  </conditionalFormatting>
  <conditionalFormatting sqref="V105">
    <cfRule type="expression" dxfId="245" priority="165" stopIfTrue="1">
      <formula>AND(NOT(ISBLANK(S105)),ABS(V105)&gt;PreviousMonthMinimumDiff)</formula>
    </cfRule>
  </conditionalFormatting>
  <conditionalFormatting sqref="V105">
    <cfRule type="expression" dxfId="244" priority="166" stopIfTrue="1">
      <formula>AND(ISBLANK(S105),ABS(V105)&gt;PreviousMonthMinimumDiff)</formula>
    </cfRule>
  </conditionalFormatting>
  <conditionalFormatting sqref="V106">
    <cfRule type="expression" dxfId="243" priority="167" stopIfTrue="1">
      <formula>AND(NOT(ISBLANK(S106)),ABS(V106)&gt;PreviousMonthMinimumDiff)</formula>
    </cfRule>
  </conditionalFormatting>
  <conditionalFormatting sqref="V106">
    <cfRule type="expression" dxfId="242" priority="168" stopIfTrue="1">
      <formula>AND(ISBLANK(S106),ABS(V106)&gt;PreviousMonthMinimumDiff)</formula>
    </cfRule>
  </conditionalFormatting>
  <conditionalFormatting sqref="V107">
    <cfRule type="expression" dxfId="241" priority="169" stopIfTrue="1">
      <formula>AND(NOT(ISBLANK(S107)),ABS(V107)&gt;PreviousMonthMinimumDiff)</formula>
    </cfRule>
  </conditionalFormatting>
  <conditionalFormatting sqref="V107">
    <cfRule type="expression" dxfId="240" priority="170" stopIfTrue="1">
      <formula>AND(ISBLANK(S107),ABS(V107)&gt;PreviousMonthMinimumDiff)</formula>
    </cfRule>
  </conditionalFormatting>
  <conditionalFormatting sqref="V108">
    <cfRule type="expression" dxfId="239" priority="171" stopIfTrue="1">
      <formula>AND(NOT(ISBLANK(S108)),ABS(V108)&gt;PreviousMonthMinimumDiff)</formula>
    </cfRule>
  </conditionalFormatting>
  <conditionalFormatting sqref="V108">
    <cfRule type="expression" dxfId="238" priority="172" stopIfTrue="1">
      <formula>AND(ISBLANK(S108),ABS(V108)&gt;PreviousMonthMinimumDiff)</formula>
    </cfRule>
  </conditionalFormatting>
  <conditionalFormatting sqref="V109">
    <cfRule type="expression" dxfId="237" priority="173" stopIfTrue="1">
      <formula>AND(NOT(ISBLANK(S109)),ABS(V109)&gt;PreviousMonthMinimumDiff)</formula>
    </cfRule>
  </conditionalFormatting>
  <conditionalFormatting sqref="V109">
    <cfRule type="expression" dxfId="236" priority="174" stopIfTrue="1">
      <formula>AND(ISBLANK(S109),ABS(V109)&gt;PreviousMonthMinimumDiff)</formula>
    </cfRule>
  </conditionalFormatting>
  <conditionalFormatting sqref="V110">
    <cfRule type="expression" dxfId="235" priority="175" stopIfTrue="1">
      <formula>AND(NOT(ISBLANK(S110)),ABS(V110)&gt;PreviousMonthMinimumDiff)</formula>
    </cfRule>
  </conditionalFormatting>
  <conditionalFormatting sqref="V110">
    <cfRule type="expression" dxfId="234" priority="176" stopIfTrue="1">
      <formula>AND(ISBLANK(S110),ABS(V110)&gt;PreviousMonthMinimumDiff)</formula>
    </cfRule>
  </conditionalFormatting>
  <conditionalFormatting sqref="V111">
    <cfRule type="expression" dxfId="233" priority="177" stopIfTrue="1">
      <formula>AND(NOT(ISBLANK(S111)),ABS(V111)&gt;PreviousMonthMinimumDiff)</formula>
    </cfRule>
  </conditionalFormatting>
  <conditionalFormatting sqref="V111">
    <cfRule type="expression" dxfId="232" priority="178" stopIfTrue="1">
      <formula>AND(ISBLANK(S111),ABS(V111)&gt;PreviousMonthMinimumDiff)</formula>
    </cfRule>
  </conditionalFormatting>
  <conditionalFormatting sqref="V112">
    <cfRule type="expression" dxfId="231" priority="179" stopIfTrue="1">
      <formula>AND(NOT(ISBLANK(S112)),ABS(V112)&gt;PreviousMonthMinimumDiff)</formula>
    </cfRule>
  </conditionalFormatting>
  <conditionalFormatting sqref="V112">
    <cfRule type="expression" dxfId="230" priority="180" stopIfTrue="1">
      <formula>AND(ISBLANK(S112),ABS(V112)&gt;PreviousMonthMinimumDiff)</formula>
    </cfRule>
  </conditionalFormatting>
  <conditionalFormatting sqref="V113">
    <cfRule type="expression" dxfId="229" priority="181" stopIfTrue="1">
      <formula>AND(NOT(ISBLANK(S113)),ABS(V113)&gt;PreviousMonthMinimumDiff)</formula>
    </cfRule>
  </conditionalFormatting>
  <conditionalFormatting sqref="V113">
    <cfRule type="expression" dxfId="228" priority="182" stopIfTrue="1">
      <formula>AND(ISBLANK(S113),ABS(V113)&gt;PreviousMonthMinimumDiff)</formula>
    </cfRule>
  </conditionalFormatting>
  <conditionalFormatting sqref="V114">
    <cfRule type="expression" dxfId="227" priority="183" stopIfTrue="1">
      <formula>AND(NOT(ISBLANK(S114)),ABS(V114)&gt;PreviousMonthMinimumDiff)</formula>
    </cfRule>
  </conditionalFormatting>
  <conditionalFormatting sqref="V114">
    <cfRule type="expression" dxfId="226" priority="184" stopIfTrue="1">
      <formula>AND(ISBLANK(S114),ABS(V114)&gt;PreviousMonthMinimumDiff)</formula>
    </cfRule>
  </conditionalFormatting>
  <conditionalFormatting sqref="V115">
    <cfRule type="expression" dxfId="225" priority="185" stopIfTrue="1">
      <formula>AND(NOT(ISBLANK(S115)),ABS(V115)&gt;PreviousMonthMinimumDiff)</formula>
    </cfRule>
  </conditionalFormatting>
  <conditionalFormatting sqref="V115">
    <cfRule type="expression" dxfId="224" priority="186" stopIfTrue="1">
      <formula>AND(ISBLANK(S115),ABS(V115)&gt;PreviousMonthMinimumDiff)</formula>
    </cfRule>
  </conditionalFormatting>
  <conditionalFormatting sqref="V116">
    <cfRule type="expression" dxfId="223" priority="187" stopIfTrue="1">
      <formula>AND(NOT(ISBLANK(S116)),ABS(V116)&gt;PreviousMonthMinimumDiff)</formula>
    </cfRule>
  </conditionalFormatting>
  <conditionalFormatting sqref="V116">
    <cfRule type="expression" dxfId="222" priority="188" stopIfTrue="1">
      <formula>AND(ISBLANK(S116),ABS(V116)&gt;PreviousMonthMinimumDiff)</formula>
    </cfRule>
  </conditionalFormatting>
  <conditionalFormatting sqref="V117">
    <cfRule type="expression" dxfId="221" priority="189" stopIfTrue="1">
      <formula>AND(NOT(ISBLANK(S117)),ABS(V117)&gt;PreviousMonthMinimumDiff)</formula>
    </cfRule>
  </conditionalFormatting>
  <conditionalFormatting sqref="V117">
    <cfRule type="expression" dxfId="220" priority="190" stopIfTrue="1">
      <formula>AND(ISBLANK(S117),ABS(V117)&gt;PreviousMonthMinimumDiff)</formula>
    </cfRule>
  </conditionalFormatting>
  <conditionalFormatting sqref="V118">
    <cfRule type="expression" dxfId="219" priority="191" stopIfTrue="1">
      <formula>AND(NOT(ISBLANK(S118)),ABS(V118)&gt;PreviousMonthMinimumDiff)</formula>
    </cfRule>
  </conditionalFormatting>
  <conditionalFormatting sqref="V118">
    <cfRule type="expression" dxfId="218" priority="192" stopIfTrue="1">
      <formula>AND(ISBLANK(S118),ABS(V118)&gt;PreviousMonthMinimumDiff)</formula>
    </cfRule>
  </conditionalFormatting>
  <conditionalFormatting sqref="V119">
    <cfRule type="expression" dxfId="217" priority="193" stopIfTrue="1">
      <formula>AND(NOT(ISBLANK(S119)),ABS(V119)&gt;PreviousMonthMinimumDiff)</formula>
    </cfRule>
  </conditionalFormatting>
  <conditionalFormatting sqref="V119">
    <cfRule type="expression" dxfId="216" priority="194" stopIfTrue="1">
      <formula>AND(ISBLANK(S119),ABS(V119)&gt;PreviousMonthMinimumDiff)</formula>
    </cfRule>
  </conditionalFormatting>
  <conditionalFormatting sqref="V120">
    <cfRule type="expression" dxfId="215" priority="195" stopIfTrue="1">
      <formula>AND(NOT(ISBLANK(S120)),ABS(V120)&gt;PreviousMonthMinimumDiff)</formula>
    </cfRule>
  </conditionalFormatting>
  <conditionalFormatting sqref="V120">
    <cfRule type="expression" dxfId="214" priority="196" stopIfTrue="1">
      <formula>AND(ISBLANK(S120),ABS(V120)&gt;PreviousMonthMinimumDiff)</formula>
    </cfRule>
  </conditionalFormatting>
  <conditionalFormatting sqref="V121">
    <cfRule type="expression" dxfId="213" priority="197" stopIfTrue="1">
      <formula>AND(NOT(ISBLANK(S121)),ABS(V121)&gt;PreviousMonthMinimumDiff)</formula>
    </cfRule>
  </conditionalFormatting>
  <conditionalFormatting sqref="V121">
    <cfRule type="expression" dxfId="212" priority="198" stopIfTrue="1">
      <formula>AND(ISBLANK(S121),ABS(V121)&gt;PreviousMonthMinimumDiff)</formula>
    </cfRule>
  </conditionalFormatting>
  <conditionalFormatting sqref="V122">
    <cfRule type="expression" dxfId="211" priority="199" stopIfTrue="1">
      <formula>AND(NOT(ISBLANK(S122)),ABS(V122)&gt;PreviousMonthMinimumDiff)</formula>
    </cfRule>
  </conditionalFormatting>
  <conditionalFormatting sqref="V122">
    <cfRule type="expression" dxfId="210" priority="200" stopIfTrue="1">
      <formula>AND(ISBLANK(S122),ABS(V122)&gt;PreviousMonthMinimumDiff)</formula>
    </cfRule>
  </conditionalFormatting>
  <conditionalFormatting sqref="V123">
    <cfRule type="expression" dxfId="209" priority="201" stopIfTrue="1">
      <formula>AND(NOT(ISBLANK(S123)),ABS(V123)&gt;PreviousMonthMinimumDiff)</formula>
    </cfRule>
  </conditionalFormatting>
  <conditionalFormatting sqref="V123">
    <cfRule type="expression" dxfId="208" priority="202" stopIfTrue="1">
      <formula>AND(ISBLANK(S123),ABS(V123)&gt;PreviousMonthMinimumDiff)</formula>
    </cfRule>
  </conditionalFormatting>
  <conditionalFormatting sqref="V124">
    <cfRule type="expression" dxfId="207" priority="203" stopIfTrue="1">
      <formula>AND(NOT(ISBLANK(S124)),ABS(V124)&gt;PreviousMonthMinimumDiff)</formula>
    </cfRule>
  </conditionalFormatting>
  <conditionalFormatting sqref="V124">
    <cfRule type="expression" dxfId="206" priority="204" stopIfTrue="1">
      <formula>AND(ISBLANK(S124),ABS(V124)&gt;PreviousMonthMinimumDiff)</formula>
    </cfRule>
  </conditionalFormatting>
  <conditionalFormatting sqref="V125">
    <cfRule type="expression" dxfId="205" priority="205" stopIfTrue="1">
      <formula>AND(NOT(ISBLANK(S125)),ABS(V125)&gt;PreviousMonthMinimumDiff)</formula>
    </cfRule>
  </conditionalFormatting>
  <conditionalFormatting sqref="V125">
    <cfRule type="expression" dxfId="204" priority="206" stopIfTrue="1">
      <formula>AND(ISBLANK(S125),ABS(V125)&gt;PreviousMonthMinimumDiff)</formula>
    </cfRule>
  </conditionalFormatting>
  <conditionalFormatting sqref="V126">
    <cfRule type="expression" dxfId="203" priority="207" stopIfTrue="1">
      <formula>AND(NOT(ISBLANK(S126)),ABS(V126)&gt;PreviousMonthMinimumDiff)</formula>
    </cfRule>
  </conditionalFormatting>
  <conditionalFormatting sqref="V126">
    <cfRule type="expression" dxfId="202" priority="208" stopIfTrue="1">
      <formula>AND(ISBLANK(S126),ABS(V126)&gt;PreviousMonthMinimumDiff)</formula>
    </cfRule>
  </conditionalFormatting>
  <conditionalFormatting sqref="V127">
    <cfRule type="expression" dxfId="201" priority="209" stopIfTrue="1">
      <formula>AND(NOT(ISBLANK(S127)),ABS(V127)&gt;PreviousMonthMinimumDiff)</formula>
    </cfRule>
  </conditionalFormatting>
  <conditionalFormatting sqref="V127">
    <cfRule type="expression" dxfId="200" priority="210" stopIfTrue="1">
      <formula>AND(ISBLANK(S127),ABS(V127)&gt;PreviousMonthMinimumDiff)</formula>
    </cfRule>
  </conditionalFormatting>
  <conditionalFormatting sqref="V128">
    <cfRule type="expression" dxfId="199" priority="211" stopIfTrue="1">
      <formula>AND(NOT(ISBLANK(S128)),ABS(V128)&gt;PreviousMonthMinimumDiff)</formula>
    </cfRule>
  </conditionalFormatting>
  <conditionalFormatting sqref="V128">
    <cfRule type="expression" dxfId="198" priority="212" stopIfTrue="1">
      <formula>AND(ISBLANK(S128),ABS(V128)&gt;PreviousMonthMinimumDiff)</formula>
    </cfRule>
  </conditionalFormatting>
  <conditionalFormatting sqref="V129">
    <cfRule type="expression" dxfId="197" priority="213" stopIfTrue="1">
      <formula>AND(NOT(ISBLANK(S129)),ABS(V129)&gt;PreviousMonthMinimumDiff)</formula>
    </cfRule>
  </conditionalFormatting>
  <conditionalFormatting sqref="V129">
    <cfRule type="expression" dxfId="196" priority="214" stopIfTrue="1">
      <formula>AND(ISBLANK(S129),ABS(V129)&gt;PreviousMonthMinimumDiff)</formula>
    </cfRule>
  </conditionalFormatting>
  <conditionalFormatting sqref="V130">
    <cfRule type="expression" dxfId="195" priority="215" stopIfTrue="1">
      <formula>AND(NOT(ISBLANK(S130)),ABS(V130)&gt;PreviousMonthMinimumDiff)</formula>
    </cfRule>
  </conditionalFormatting>
  <conditionalFormatting sqref="V130">
    <cfRule type="expression" dxfId="194" priority="216" stopIfTrue="1">
      <formula>AND(ISBLANK(S130),ABS(V130)&gt;PreviousMonthMinimumDiff)</formula>
    </cfRule>
  </conditionalFormatting>
  <conditionalFormatting sqref="V131">
    <cfRule type="expression" dxfId="193" priority="217" stopIfTrue="1">
      <formula>AND(NOT(ISBLANK(S131)),ABS(V131)&gt;PreviousMonthMinimumDiff)</formula>
    </cfRule>
  </conditionalFormatting>
  <conditionalFormatting sqref="V131">
    <cfRule type="expression" dxfId="192" priority="218" stopIfTrue="1">
      <formula>AND(ISBLANK(S131),ABS(V131)&gt;PreviousMonthMinimumDiff)</formula>
    </cfRule>
  </conditionalFormatting>
  <conditionalFormatting sqref="V132">
    <cfRule type="expression" dxfId="191" priority="219" stopIfTrue="1">
      <formula>AND(NOT(ISBLANK(S132)),ABS(V132)&gt;PreviousMonthMinimumDiff)</formula>
    </cfRule>
  </conditionalFormatting>
  <conditionalFormatting sqref="V132">
    <cfRule type="expression" dxfId="190" priority="220" stopIfTrue="1">
      <formula>AND(ISBLANK(S132),ABS(V132)&gt;PreviousMonthMinimumDiff)</formula>
    </cfRule>
  </conditionalFormatting>
  <conditionalFormatting sqref="V133">
    <cfRule type="expression" dxfId="189" priority="221" stopIfTrue="1">
      <formula>AND(NOT(ISBLANK(S133)),ABS(V133)&gt;PreviousMonthMinimumDiff)</formula>
    </cfRule>
  </conditionalFormatting>
  <conditionalFormatting sqref="V133">
    <cfRule type="expression" dxfId="188" priority="222" stopIfTrue="1">
      <formula>AND(ISBLANK(S133),ABS(V133)&gt;PreviousMonthMinimumDiff)</formula>
    </cfRule>
  </conditionalFormatting>
  <conditionalFormatting sqref="V134">
    <cfRule type="expression" dxfId="187" priority="223" stopIfTrue="1">
      <formula>AND(NOT(ISBLANK(S134)),ABS(V134)&gt;PreviousMonthMinimumDiff)</formula>
    </cfRule>
  </conditionalFormatting>
  <conditionalFormatting sqref="V134">
    <cfRule type="expression" dxfId="186" priority="224" stopIfTrue="1">
      <formula>AND(ISBLANK(S134),ABS(V134)&gt;PreviousMonthMinimumDiff)</formula>
    </cfRule>
  </conditionalFormatting>
  <conditionalFormatting sqref="V137">
    <cfRule type="expression" dxfId="185" priority="225" stopIfTrue="1">
      <formula>AND(NOT(ISBLANK(S137)),ABS(V137)&gt;PreviousMonthMinimumDiff)</formula>
    </cfRule>
  </conditionalFormatting>
  <conditionalFormatting sqref="V137">
    <cfRule type="expression" dxfId="184" priority="226" stopIfTrue="1">
      <formula>AND(ISBLANK(S137),ABS(V137)&gt;PreviousMonthMinimumDiff)</formula>
    </cfRule>
  </conditionalFormatting>
  <conditionalFormatting sqref="V138">
    <cfRule type="expression" dxfId="183" priority="227" stopIfTrue="1">
      <formula>AND(NOT(ISBLANK(S138)),ABS(V138)&gt;PreviousMonthMinimumDiff)</formula>
    </cfRule>
  </conditionalFormatting>
  <conditionalFormatting sqref="V138">
    <cfRule type="expression" dxfId="182" priority="228" stopIfTrue="1">
      <formula>AND(ISBLANK(S138),ABS(V138)&gt;PreviousMonthMinimumDiff)</formula>
    </cfRule>
  </conditionalFormatting>
  <conditionalFormatting sqref="V139">
    <cfRule type="expression" dxfId="181" priority="229" stopIfTrue="1">
      <formula>AND(NOT(ISBLANK(S139)),ABS(V139)&gt;PreviousMonthMinimumDiff)</formula>
    </cfRule>
  </conditionalFormatting>
  <conditionalFormatting sqref="V139">
    <cfRule type="expression" dxfId="180" priority="230" stopIfTrue="1">
      <formula>AND(ISBLANK(S139),ABS(V139)&gt;PreviousMonthMinimumDiff)</formula>
    </cfRule>
  </conditionalFormatting>
  <conditionalFormatting sqref="V140">
    <cfRule type="expression" dxfId="179" priority="231" stopIfTrue="1">
      <formula>AND(NOT(ISBLANK(S140)),ABS(V140)&gt;PreviousMonthMinimumDiff)</formula>
    </cfRule>
  </conditionalFormatting>
  <conditionalFormatting sqref="V140">
    <cfRule type="expression" dxfId="178" priority="232" stopIfTrue="1">
      <formula>AND(ISBLANK(S140),ABS(V140)&gt;PreviousMonthMinimumDiff)</formula>
    </cfRule>
  </conditionalFormatting>
  <conditionalFormatting sqref="V141">
    <cfRule type="expression" dxfId="177" priority="233" stopIfTrue="1">
      <formula>AND(NOT(ISBLANK(S141)),ABS(V141)&gt;PreviousMonthMinimumDiff)</formula>
    </cfRule>
  </conditionalFormatting>
  <conditionalFormatting sqref="V141">
    <cfRule type="expression" dxfId="176" priority="234" stopIfTrue="1">
      <formula>AND(ISBLANK(S141),ABS(V141)&gt;PreviousMonthMinimumDiff)</formula>
    </cfRule>
  </conditionalFormatting>
  <conditionalFormatting sqref="V142">
    <cfRule type="expression" dxfId="175" priority="235" stopIfTrue="1">
      <formula>AND(NOT(ISBLANK(S142)),ABS(V142)&gt;PreviousMonthMinimumDiff)</formula>
    </cfRule>
  </conditionalFormatting>
  <conditionalFormatting sqref="V142">
    <cfRule type="expression" dxfId="174" priority="236" stopIfTrue="1">
      <formula>AND(ISBLANK(S142),ABS(V142)&gt;PreviousMonthMinimumDiff)</formula>
    </cfRule>
  </conditionalFormatting>
  <conditionalFormatting sqref="V145">
    <cfRule type="expression" dxfId="173" priority="237" stopIfTrue="1">
      <formula>AND(NOT(ISBLANK(S145)),ABS(V145)&gt;PreviousMonthMinimumDiff)</formula>
    </cfRule>
  </conditionalFormatting>
  <conditionalFormatting sqref="V145">
    <cfRule type="expression" dxfId="172" priority="238" stopIfTrue="1">
      <formula>AND(ISBLANK(S145),ABS(V145)&gt;PreviousMonthMinimumDiff)</formula>
    </cfRule>
  </conditionalFormatting>
  <conditionalFormatting sqref="V148">
    <cfRule type="expression" dxfId="171" priority="239" stopIfTrue="1">
      <formula>AND(NOT(ISBLANK(S148)),ABS(V148)&gt;PreviousMonthMinimumDiff)</formula>
    </cfRule>
  </conditionalFormatting>
  <conditionalFormatting sqref="V148">
    <cfRule type="expression" dxfId="170" priority="240" stopIfTrue="1">
      <formula>AND(ISBLANK(S148),ABS(V148)&gt;PreviousMonthMinimumDiff)</formula>
    </cfRule>
  </conditionalFormatting>
  <conditionalFormatting sqref="V149">
    <cfRule type="expression" dxfId="169" priority="241" stopIfTrue="1">
      <formula>AND(NOT(ISBLANK(S149)),ABS(V149)&gt;PreviousMonthMinimumDiff)</formula>
    </cfRule>
  </conditionalFormatting>
  <conditionalFormatting sqref="V149">
    <cfRule type="expression" dxfId="168" priority="242" stopIfTrue="1">
      <formula>AND(ISBLANK(S149),ABS(V149)&gt;PreviousMonthMinimumDiff)</formula>
    </cfRule>
  </conditionalFormatting>
  <conditionalFormatting sqref="V150">
    <cfRule type="expression" dxfId="167" priority="243" stopIfTrue="1">
      <formula>AND(NOT(ISBLANK(S150)),ABS(V150)&gt;PreviousMonthMinimumDiff)</formula>
    </cfRule>
  </conditionalFormatting>
  <conditionalFormatting sqref="V150">
    <cfRule type="expression" dxfId="166" priority="244" stopIfTrue="1">
      <formula>AND(ISBLANK(S150),ABS(V150)&gt;PreviousMonthMinimumDiff)</formula>
    </cfRule>
  </conditionalFormatting>
  <conditionalFormatting sqref="V151">
    <cfRule type="expression" dxfId="165" priority="245" stopIfTrue="1">
      <formula>AND(NOT(ISBLANK(S151)),ABS(V151)&gt;PreviousMonthMinimumDiff)</formula>
    </cfRule>
  </conditionalFormatting>
  <conditionalFormatting sqref="V151">
    <cfRule type="expression" dxfId="164" priority="246" stopIfTrue="1">
      <formula>AND(ISBLANK(S151),ABS(V151)&gt;PreviousMonthMinimumDiff)</formula>
    </cfRule>
  </conditionalFormatting>
  <conditionalFormatting sqref="V152">
    <cfRule type="expression" dxfId="163" priority="247" stopIfTrue="1">
      <formula>AND(NOT(ISBLANK(S152)),ABS(V152)&gt;PreviousMonthMinimumDiff)</formula>
    </cfRule>
  </conditionalFormatting>
  <conditionalFormatting sqref="V152">
    <cfRule type="expression" dxfId="162" priority="248" stopIfTrue="1">
      <formula>AND(ISBLANK(S152),ABS(V152)&gt;PreviousMonthMinimumDiff)</formula>
    </cfRule>
  </conditionalFormatting>
  <conditionalFormatting sqref="V153">
    <cfRule type="expression" dxfId="161" priority="249" stopIfTrue="1">
      <formula>AND(NOT(ISBLANK(S153)),ABS(V153)&gt;PreviousMonthMinimumDiff)</formula>
    </cfRule>
  </conditionalFormatting>
  <conditionalFormatting sqref="V153">
    <cfRule type="expression" dxfId="160" priority="250" stopIfTrue="1">
      <formula>AND(ISBLANK(S153),ABS(V153)&gt;PreviousMonthMinimumDiff)</formula>
    </cfRule>
  </conditionalFormatting>
  <conditionalFormatting sqref="V154">
    <cfRule type="expression" dxfId="159" priority="251" stopIfTrue="1">
      <formula>AND(NOT(ISBLANK(S154)),ABS(V154)&gt;PreviousMonthMinimumDiff)</formula>
    </cfRule>
  </conditionalFormatting>
  <conditionalFormatting sqref="V154">
    <cfRule type="expression" dxfId="158" priority="252" stopIfTrue="1">
      <formula>AND(ISBLANK(S154),ABS(V154)&gt;PreviousMonthMinimumDiff)</formula>
    </cfRule>
  </conditionalFormatting>
  <conditionalFormatting sqref="V155">
    <cfRule type="expression" dxfId="157" priority="253" stopIfTrue="1">
      <formula>AND(NOT(ISBLANK(S155)),ABS(V155)&gt;PreviousMonthMinimumDiff)</formula>
    </cfRule>
  </conditionalFormatting>
  <conditionalFormatting sqref="V155">
    <cfRule type="expression" dxfId="156" priority="254" stopIfTrue="1">
      <formula>AND(ISBLANK(S155),ABS(V155)&gt;PreviousMonthMinimumDiff)</formula>
    </cfRule>
  </conditionalFormatting>
  <conditionalFormatting sqref="V156">
    <cfRule type="expression" dxfId="155" priority="255" stopIfTrue="1">
      <formula>AND(NOT(ISBLANK(S156)),ABS(V156)&gt;PreviousMonthMinimumDiff)</formula>
    </cfRule>
  </conditionalFormatting>
  <conditionalFormatting sqref="V156">
    <cfRule type="expression" dxfId="154" priority="256" stopIfTrue="1">
      <formula>AND(ISBLANK(S156),ABS(V156)&gt;PreviousMonthMinimumDiff)</formula>
    </cfRule>
  </conditionalFormatting>
  <conditionalFormatting sqref="V157">
    <cfRule type="expression" dxfId="153" priority="257" stopIfTrue="1">
      <formula>AND(NOT(ISBLANK(S157)),ABS(V157)&gt;PreviousMonthMinimumDiff)</formula>
    </cfRule>
  </conditionalFormatting>
  <conditionalFormatting sqref="V157">
    <cfRule type="expression" dxfId="152" priority="258" stopIfTrue="1">
      <formula>AND(ISBLANK(S157),ABS(V157)&gt;PreviousMonthMinimumDiff)</formula>
    </cfRule>
  </conditionalFormatting>
  <conditionalFormatting sqref="V158">
    <cfRule type="expression" dxfId="151" priority="259" stopIfTrue="1">
      <formula>AND(NOT(ISBLANK(S158)),ABS(V158)&gt;PreviousMonthMinimumDiff)</formula>
    </cfRule>
  </conditionalFormatting>
  <conditionalFormatting sqref="V158">
    <cfRule type="expression" dxfId="150" priority="260" stopIfTrue="1">
      <formula>AND(ISBLANK(S158),ABS(V158)&gt;PreviousMonthMinimumDiff)</formula>
    </cfRule>
  </conditionalFormatting>
  <conditionalFormatting sqref="V159">
    <cfRule type="expression" dxfId="149" priority="261" stopIfTrue="1">
      <formula>AND(NOT(ISBLANK(S159)),ABS(V159)&gt;PreviousMonthMinimumDiff)</formula>
    </cfRule>
  </conditionalFormatting>
  <conditionalFormatting sqref="V159">
    <cfRule type="expression" dxfId="148" priority="262" stopIfTrue="1">
      <formula>AND(ISBLANK(S159),ABS(V159)&gt;PreviousMonthMinimumDiff)</formula>
    </cfRule>
  </conditionalFormatting>
  <conditionalFormatting sqref="V160">
    <cfRule type="expression" dxfId="147" priority="263" stopIfTrue="1">
      <formula>AND(NOT(ISBLANK(S160)),ABS(V160)&gt;PreviousMonthMinimumDiff)</formula>
    </cfRule>
  </conditionalFormatting>
  <conditionalFormatting sqref="V160">
    <cfRule type="expression" dxfId="146" priority="264" stopIfTrue="1">
      <formula>AND(ISBLANK(S160),ABS(V160)&gt;PreviousMonthMinimumDiff)</formula>
    </cfRule>
  </conditionalFormatting>
  <conditionalFormatting sqref="V161">
    <cfRule type="expression" dxfId="145" priority="265" stopIfTrue="1">
      <formula>AND(NOT(ISBLANK(S161)),ABS(V161)&gt;PreviousMonthMinimumDiff)</formula>
    </cfRule>
  </conditionalFormatting>
  <conditionalFormatting sqref="V161">
    <cfRule type="expression" dxfId="144" priority="266" stopIfTrue="1">
      <formula>AND(ISBLANK(S161),ABS(V161)&gt;PreviousMonthMinimumDiff)</formula>
    </cfRule>
  </conditionalFormatting>
  <conditionalFormatting sqref="V164">
    <cfRule type="expression" dxfId="143" priority="267" stopIfTrue="1">
      <formula>AND(NOT(ISBLANK(S164)),ABS(V164)&gt;PreviousMonthMinimumDiff)</formula>
    </cfRule>
  </conditionalFormatting>
  <conditionalFormatting sqref="V164">
    <cfRule type="expression" dxfId="142" priority="268" stopIfTrue="1">
      <formula>AND(ISBLANK(S164),ABS(V164)&gt;PreviousMonthMinimumDiff)</formula>
    </cfRule>
  </conditionalFormatting>
  <conditionalFormatting sqref="V165">
    <cfRule type="expression" dxfId="141" priority="269" stopIfTrue="1">
      <formula>AND(NOT(ISBLANK(S165)),ABS(V165)&gt;PreviousMonthMinimumDiff)</formula>
    </cfRule>
  </conditionalFormatting>
  <conditionalFormatting sqref="V165">
    <cfRule type="expression" dxfId="140" priority="270" stopIfTrue="1">
      <formula>AND(ISBLANK(S165),ABS(V165)&gt;PreviousMonthMinimumDiff)</formula>
    </cfRule>
  </conditionalFormatting>
  <conditionalFormatting sqref="V166">
    <cfRule type="expression" dxfId="139" priority="271" stopIfTrue="1">
      <formula>AND(NOT(ISBLANK(S166)),ABS(V166)&gt;PreviousMonthMinimumDiff)</formula>
    </cfRule>
  </conditionalFormatting>
  <conditionalFormatting sqref="V166">
    <cfRule type="expression" dxfId="138" priority="272" stopIfTrue="1">
      <formula>AND(ISBLANK(S166),ABS(V166)&gt;PreviousMonthMinimumDiff)</formula>
    </cfRule>
  </conditionalFormatting>
  <conditionalFormatting sqref="V167">
    <cfRule type="expression" dxfId="137" priority="273" stopIfTrue="1">
      <formula>AND(NOT(ISBLANK(S167)),ABS(V167)&gt;PreviousMonthMinimumDiff)</formula>
    </cfRule>
  </conditionalFormatting>
  <conditionalFormatting sqref="V167">
    <cfRule type="expression" dxfId="136" priority="274" stopIfTrue="1">
      <formula>AND(ISBLANK(S167),ABS(V167)&gt;PreviousMonthMinimumDiff)</formula>
    </cfRule>
  </conditionalFormatting>
  <conditionalFormatting sqref="V168">
    <cfRule type="expression" dxfId="135" priority="275" stopIfTrue="1">
      <formula>AND(NOT(ISBLANK(S168)),ABS(V168)&gt;PreviousMonthMinimumDiff)</formula>
    </cfRule>
  </conditionalFormatting>
  <conditionalFormatting sqref="V168">
    <cfRule type="expression" dxfId="134" priority="276" stopIfTrue="1">
      <formula>AND(ISBLANK(S168),ABS(V168)&gt;PreviousMonthMinimumDiff)</formula>
    </cfRule>
  </conditionalFormatting>
  <conditionalFormatting sqref="V169">
    <cfRule type="expression" dxfId="133" priority="277" stopIfTrue="1">
      <formula>AND(NOT(ISBLANK(S169)),ABS(V169)&gt;PreviousMonthMinimumDiff)</formula>
    </cfRule>
  </conditionalFormatting>
  <conditionalFormatting sqref="V169">
    <cfRule type="expression" dxfId="132" priority="278" stopIfTrue="1">
      <formula>AND(ISBLANK(S169),ABS(V169)&gt;PreviousMonthMinimumDiff)</formula>
    </cfRule>
  </conditionalFormatting>
  <conditionalFormatting sqref="V170">
    <cfRule type="expression" dxfId="131" priority="279" stopIfTrue="1">
      <formula>AND(NOT(ISBLANK(S170)),ABS(V170)&gt;PreviousMonthMinimumDiff)</formula>
    </cfRule>
  </conditionalFormatting>
  <conditionalFormatting sqref="V170">
    <cfRule type="expression" dxfId="130" priority="280" stopIfTrue="1">
      <formula>AND(ISBLANK(S170),ABS(V170)&gt;PreviousMonthMinimumDiff)</formula>
    </cfRule>
  </conditionalFormatting>
  <conditionalFormatting sqref="V171">
    <cfRule type="expression" dxfId="129" priority="281" stopIfTrue="1">
      <formula>AND(NOT(ISBLANK(S171)),ABS(V171)&gt;PreviousMonthMinimumDiff)</formula>
    </cfRule>
  </conditionalFormatting>
  <conditionalFormatting sqref="V171">
    <cfRule type="expression" dxfId="128" priority="282" stopIfTrue="1">
      <formula>AND(ISBLANK(S171),ABS(V171)&gt;PreviousMonthMinimumDiff)</formula>
    </cfRule>
  </conditionalFormatting>
  <conditionalFormatting sqref="V172">
    <cfRule type="expression" dxfId="127" priority="283" stopIfTrue="1">
      <formula>AND(NOT(ISBLANK(S172)),ABS(V172)&gt;PreviousMonthMinimumDiff)</formula>
    </cfRule>
  </conditionalFormatting>
  <conditionalFormatting sqref="V172">
    <cfRule type="expression" dxfId="126" priority="284" stopIfTrue="1">
      <formula>AND(ISBLANK(S172),ABS(V172)&gt;PreviousMonthMinimumDiff)</formula>
    </cfRule>
  </conditionalFormatting>
  <conditionalFormatting sqref="V173">
    <cfRule type="expression" dxfId="125" priority="285" stopIfTrue="1">
      <formula>AND(NOT(ISBLANK(S173)),ABS(V173)&gt;PreviousMonthMinimumDiff)</formula>
    </cfRule>
  </conditionalFormatting>
  <conditionalFormatting sqref="V173">
    <cfRule type="expression" dxfId="124" priority="286" stopIfTrue="1">
      <formula>AND(ISBLANK(S173),ABS(V173)&gt;PreviousMonthMinimumDiff)</formula>
    </cfRule>
  </conditionalFormatting>
  <conditionalFormatting sqref="V174">
    <cfRule type="expression" dxfId="123" priority="287" stopIfTrue="1">
      <formula>AND(NOT(ISBLANK(S174)),ABS(V174)&gt;PreviousMonthMinimumDiff)</formula>
    </cfRule>
  </conditionalFormatting>
  <conditionalFormatting sqref="V174">
    <cfRule type="expression" dxfId="122" priority="288" stopIfTrue="1">
      <formula>AND(ISBLANK(S174),ABS(V174)&gt;PreviousMonthMinimumDiff)</formula>
    </cfRule>
  </conditionalFormatting>
  <conditionalFormatting sqref="V175">
    <cfRule type="expression" dxfId="121" priority="289" stopIfTrue="1">
      <formula>AND(NOT(ISBLANK(S175)),ABS(V175)&gt;PreviousMonthMinimumDiff)</formula>
    </cfRule>
  </conditionalFormatting>
  <conditionalFormatting sqref="V175">
    <cfRule type="expression" dxfId="120" priority="290" stopIfTrue="1">
      <formula>AND(ISBLANK(S175),ABS(V175)&gt;PreviousMonthMinimumDiff)</formula>
    </cfRule>
  </conditionalFormatting>
  <conditionalFormatting sqref="V176">
    <cfRule type="expression" dxfId="119" priority="291" stopIfTrue="1">
      <formula>AND(NOT(ISBLANK(S176)),ABS(V176)&gt;PreviousMonthMinimumDiff)</formula>
    </cfRule>
  </conditionalFormatting>
  <conditionalFormatting sqref="V176">
    <cfRule type="expression" dxfId="118" priority="292" stopIfTrue="1">
      <formula>AND(ISBLANK(S176),ABS(V176)&gt;PreviousMonthMinimumDiff)</formula>
    </cfRule>
  </conditionalFormatting>
  <conditionalFormatting sqref="V177">
    <cfRule type="expression" dxfId="117" priority="293" stopIfTrue="1">
      <formula>AND(NOT(ISBLANK(S177)),ABS(V177)&gt;PreviousMonthMinimumDiff)</formula>
    </cfRule>
  </conditionalFormatting>
  <conditionalFormatting sqref="V177">
    <cfRule type="expression" dxfId="116" priority="294" stopIfTrue="1">
      <formula>AND(ISBLANK(S177),ABS(V177)&gt;PreviousMonthMinimumDiff)</formula>
    </cfRule>
  </conditionalFormatting>
  <conditionalFormatting sqref="V178">
    <cfRule type="expression" dxfId="115" priority="295" stopIfTrue="1">
      <formula>AND(NOT(ISBLANK(S178)),ABS(V178)&gt;PreviousMonthMinimumDiff)</formula>
    </cfRule>
  </conditionalFormatting>
  <conditionalFormatting sqref="V178">
    <cfRule type="expression" dxfId="114" priority="296" stopIfTrue="1">
      <formula>AND(ISBLANK(S178),ABS(V178)&gt;PreviousMonthMinimumDiff)</formula>
    </cfRule>
  </conditionalFormatting>
  <conditionalFormatting sqref="V179">
    <cfRule type="expression" dxfId="113" priority="297" stopIfTrue="1">
      <formula>AND(NOT(ISBLANK(S179)),ABS(V179)&gt;PreviousMonthMinimumDiff)</formula>
    </cfRule>
  </conditionalFormatting>
  <conditionalFormatting sqref="V179">
    <cfRule type="expression" dxfId="112" priority="298" stopIfTrue="1">
      <formula>AND(ISBLANK(S179),ABS(V179)&gt;PreviousMonthMinimumDiff)</formula>
    </cfRule>
  </conditionalFormatting>
  <conditionalFormatting sqref="V180">
    <cfRule type="expression" dxfId="111" priority="299" stopIfTrue="1">
      <formula>AND(NOT(ISBLANK(S180)),ABS(V180)&gt;PreviousMonthMinimumDiff)</formula>
    </cfRule>
  </conditionalFormatting>
  <conditionalFormatting sqref="V180">
    <cfRule type="expression" dxfId="110" priority="300" stopIfTrue="1">
      <formula>AND(ISBLANK(S180),ABS(V180)&gt;PreviousMonthMinimumDiff)</formula>
    </cfRule>
  </conditionalFormatting>
  <conditionalFormatting sqref="V181">
    <cfRule type="expression" dxfId="109" priority="301" stopIfTrue="1">
      <formula>AND(NOT(ISBLANK(S181)),ABS(V181)&gt;PreviousMonthMinimumDiff)</formula>
    </cfRule>
  </conditionalFormatting>
  <conditionalFormatting sqref="V181">
    <cfRule type="expression" dxfId="108" priority="302" stopIfTrue="1">
      <formula>AND(ISBLANK(S181),ABS(V181)&gt;PreviousMonthMinimumDiff)</formula>
    </cfRule>
  </conditionalFormatting>
  <conditionalFormatting sqref="V182">
    <cfRule type="expression" dxfId="107" priority="303" stopIfTrue="1">
      <formula>AND(NOT(ISBLANK(S182)),ABS(V182)&gt;PreviousMonthMinimumDiff)</formula>
    </cfRule>
  </conditionalFormatting>
  <conditionalFormatting sqref="V182">
    <cfRule type="expression" dxfId="106" priority="304" stopIfTrue="1">
      <formula>AND(ISBLANK(S182),ABS(V182)&gt;PreviousMonthMinimumDiff)</formula>
    </cfRule>
  </conditionalFormatting>
  <conditionalFormatting sqref="V183">
    <cfRule type="expression" dxfId="105" priority="305" stopIfTrue="1">
      <formula>AND(NOT(ISBLANK(S183)),ABS(V183)&gt;PreviousMonthMinimumDiff)</formula>
    </cfRule>
  </conditionalFormatting>
  <conditionalFormatting sqref="V183">
    <cfRule type="expression" dxfId="104" priority="306" stopIfTrue="1">
      <formula>AND(ISBLANK(S183),ABS(V183)&gt;PreviousMonthMinimumDiff)</formula>
    </cfRule>
  </conditionalFormatting>
  <conditionalFormatting sqref="V184">
    <cfRule type="expression" dxfId="103" priority="307" stopIfTrue="1">
      <formula>AND(NOT(ISBLANK(S184)),ABS(V184)&gt;PreviousMonthMinimumDiff)</formula>
    </cfRule>
  </conditionalFormatting>
  <conditionalFormatting sqref="V184">
    <cfRule type="expression" dxfId="102" priority="308" stopIfTrue="1">
      <formula>AND(ISBLANK(S184),ABS(V184)&gt;PreviousMonthMinimumDiff)</formula>
    </cfRule>
  </conditionalFormatting>
  <conditionalFormatting sqref="V185">
    <cfRule type="expression" dxfId="101" priority="309" stopIfTrue="1">
      <formula>AND(NOT(ISBLANK(S185)),ABS(V185)&gt;PreviousMonthMinimumDiff)</formula>
    </cfRule>
  </conditionalFormatting>
  <conditionalFormatting sqref="V185">
    <cfRule type="expression" dxfId="100" priority="310" stopIfTrue="1">
      <formula>AND(ISBLANK(S185),ABS(V185)&gt;PreviousMonthMinimumDiff)</formula>
    </cfRule>
  </conditionalFormatting>
  <conditionalFormatting sqref="V186">
    <cfRule type="expression" dxfId="99" priority="311" stopIfTrue="1">
      <formula>AND(NOT(ISBLANK(S186)),ABS(V186)&gt;PreviousMonthMinimumDiff)</formula>
    </cfRule>
  </conditionalFormatting>
  <conditionalFormatting sqref="V186">
    <cfRule type="expression" dxfId="98" priority="312" stopIfTrue="1">
      <formula>AND(ISBLANK(S186),ABS(V186)&gt;PreviousMonthMinimumDiff)</formula>
    </cfRule>
  </conditionalFormatting>
  <conditionalFormatting sqref="V187">
    <cfRule type="expression" dxfId="97" priority="313" stopIfTrue="1">
      <formula>AND(NOT(ISBLANK(S187)),ABS(V187)&gt;PreviousMonthMinimumDiff)</formula>
    </cfRule>
  </conditionalFormatting>
  <conditionalFormatting sqref="V187">
    <cfRule type="expression" dxfId="96" priority="314" stopIfTrue="1">
      <formula>AND(ISBLANK(S187),ABS(V187)&gt;PreviousMonthMinimumDiff)</formula>
    </cfRule>
  </conditionalFormatting>
  <conditionalFormatting sqref="V188">
    <cfRule type="expression" dxfId="95" priority="315" stopIfTrue="1">
      <formula>AND(NOT(ISBLANK(S188)),ABS(V188)&gt;PreviousMonthMinimumDiff)</formula>
    </cfRule>
  </conditionalFormatting>
  <conditionalFormatting sqref="V188">
    <cfRule type="expression" dxfId="94" priority="316" stopIfTrue="1">
      <formula>AND(ISBLANK(S188),ABS(V188)&gt;PreviousMonthMinimumDiff)</formula>
    </cfRule>
  </conditionalFormatting>
  <conditionalFormatting sqref="V189">
    <cfRule type="expression" dxfId="93" priority="317" stopIfTrue="1">
      <formula>AND(NOT(ISBLANK(S189)),ABS(V189)&gt;PreviousMonthMinimumDiff)</formula>
    </cfRule>
  </conditionalFormatting>
  <conditionalFormatting sqref="V189">
    <cfRule type="expression" dxfId="92" priority="318" stopIfTrue="1">
      <formula>AND(ISBLANK(S189),ABS(V189)&gt;PreviousMonthMinimumDiff)</formula>
    </cfRule>
  </conditionalFormatting>
  <conditionalFormatting sqref="V190">
    <cfRule type="expression" dxfId="91" priority="319" stopIfTrue="1">
      <formula>AND(NOT(ISBLANK(S190)),ABS(V190)&gt;PreviousMonthMinimumDiff)</formula>
    </cfRule>
  </conditionalFormatting>
  <conditionalFormatting sqref="V190">
    <cfRule type="expression" dxfId="90" priority="320" stopIfTrue="1">
      <formula>AND(ISBLANK(S190),ABS(V190)&gt;PreviousMonthMinimumDiff)</formula>
    </cfRule>
  </conditionalFormatting>
  <conditionalFormatting sqref="V191">
    <cfRule type="expression" dxfId="89" priority="321" stopIfTrue="1">
      <formula>AND(NOT(ISBLANK(S191)),ABS(V191)&gt;PreviousMonthMinimumDiff)</formula>
    </cfRule>
  </conditionalFormatting>
  <conditionalFormatting sqref="V191">
    <cfRule type="expression" dxfId="88" priority="322" stopIfTrue="1">
      <formula>AND(ISBLANK(S191),ABS(V191)&gt;PreviousMonthMinimumDiff)</formula>
    </cfRule>
  </conditionalFormatting>
  <conditionalFormatting sqref="V192">
    <cfRule type="expression" dxfId="87" priority="323" stopIfTrue="1">
      <formula>AND(NOT(ISBLANK(S192)),ABS(V192)&gt;PreviousMonthMinimumDiff)</formula>
    </cfRule>
  </conditionalFormatting>
  <conditionalFormatting sqref="V192">
    <cfRule type="expression" dxfId="86" priority="324" stopIfTrue="1">
      <formula>AND(ISBLANK(S192),ABS(V192)&gt;PreviousMonthMinimumDiff)</formula>
    </cfRule>
  </conditionalFormatting>
  <conditionalFormatting sqref="V193">
    <cfRule type="expression" dxfId="85" priority="325" stopIfTrue="1">
      <formula>AND(NOT(ISBLANK(S193)),ABS(V193)&gt;PreviousMonthMinimumDiff)</formula>
    </cfRule>
  </conditionalFormatting>
  <conditionalFormatting sqref="V193">
    <cfRule type="expression" dxfId="84" priority="326" stopIfTrue="1">
      <formula>AND(ISBLANK(S193),ABS(V193)&gt;PreviousMonthMinimumDiff)</formula>
    </cfRule>
  </conditionalFormatting>
  <conditionalFormatting sqref="V196">
    <cfRule type="expression" dxfId="83" priority="327" stopIfTrue="1">
      <formula>AND(NOT(ISBLANK(S196)),ABS(V196)&gt;PreviousMonthMinimumDiff)</formula>
    </cfRule>
  </conditionalFormatting>
  <conditionalFormatting sqref="V196">
    <cfRule type="expression" dxfId="82" priority="328" stopIfTrue="1">
      <formula>AND(ISBLANK(S196),ABS(V196)&gt;PreviousMonthMinimumDiff)</formula>
    </cfRule>
  </conditionalFormatting>
  <conditionalFormatting sqref="V197">
    <cfRule type="expression" dxfId="81" priority="329" stopIfTrue="1">
      <formula>AND(NOT(ISBLANK(S197)),ABS(V197)&gt;PreviousMonthMinimumDiff)</formula>
    </cfRule>
  </conditionalFormatting>
  <conditionalFormatting sqref="V197">
    <cfRule type="expression" dxfId="80" priority="330" stopIfTrue="1">
      <formula>AND(ISBLANK(S197),ABS(V197)&gt;PreviousMonthMinimumDiff)</formula>
    </cfRule>
  </conditionalFormatting>
  <conditionalFormatting sqref="V200">
    <cfRule type="expression" dxfId="79" priority="331" stopIfTrue="1">
      <formula>AND(NOT(ISBLANK(S200)),ABS(V200)&gt;PreviousMonthMinimumDiff)</formula>
    </cfRule>
  </conditionalFormatting>
  <conditionalFormatting sqref="V200">
    <cfRule type="expression" dxfId="78" priority="332" stopIfTrue="1">
      <formula>AND(ISBLANK(S200),ABS(V200)&gt;PreviousMonthMinimumDiff)</formula>
    </cfRule>
  </conditionalFormatting>
  <conditionalFormatting sqref="V201">
    <cfRule type="expression" dxfId="77" priority="333" stopIfTrue="1">
      <formula>AND(NOT(ISBLANK(S201)),ABS(V201)&gt;PreviousMonthMinimumDiff)</formula>
    </cfRule>
  </conditionalFormatting>
  <conditionalFormatting sqref="V201">
    <cfRule type="expression" dxfId="76" priority="334" stopIfTrue="1">
      <formula>AND(ISBLANK(S201),ABS(V201)&gt;PreviousMonthMinimumDiff)</formula>
    </cfRule>
  </conditionalFormatting>
  <conditionalFormatting sqref="V202">
    <cfRule type="expression" dxfId="75" priority="335" stopIfTrue="1">
      <formula>AND(NOT(ISBLANK(S202)),ABS(V202)&gt;PreviousMonthMinimumDiff)</formula>
    </cfRule>
  </conditionalFormatting>
  <conditionalFormatting sqref="V202">
    <cfRule type="expression" dxfId="74" priority="336" stopIfTrue="1">
      <formula>AND(ISBLANK(S202),ABS(V202)&gt;PreviousMonthMinimumDiff)</formula>
    </cfRule>
  </conditionalFormatting>
  <conditionalFormatting sqref="V203">
    <cfRule type="expression" dxfId="73" priority="337" stopIfTrue="1">
      <formula>AND(NOT(ISBLANK(S203)),ABS(V203)&gt;PreviousMonthMinimumDiff)</formula>
    </cfRule>
  </conditionalFormatting>
  <conditionalFormatting sqref="V203">
    <cfRule type="expression" dxfId="72" priority="338" stopIfTrue="1">
      <formula>AND(ISBLANK(S203),ABS(V203)&gt;PreviousMonthMinimumDiff)</formula>
    </cfRule>
  </conditionalFormatting>
  <conditionalFormatting sqref="V204">
    <cfRule type="expression" dxfId="71" priority="339" stopIfTrue="1">
      <formula>AND(NOT(ISBLANK(S204)),ABS(V204)&gt;PreviousMonthMinimumDiff)</formula>
    </cfRule>
  </conditionalFormatting>
  <conditionalFormatting sqref="V204">
    <cfRule type="expression" dxfId="70" priority="340" stopIfTrue="1">
      <formula>AND(ISBLANK(S204),ABS(V204)&gt;PreviousMonthMinimumDiff)</formula>
    </cfRule>
  </conditionalFormatting>
  <conditionalFormatting sqref="V205">
    <cfRule type="expression" dxfId="69" priority="341" stopIfTrue="1">
      <formula>AND(NOT(ISBLANK(S205)),ABS(V205)&gt;PreviousMonthMinimumDiff)</formula>
    </cfRule>
  </conditionalFormatting>
  <conditionalFormatting sqref="V205">
    <cfRule type="expression" dxfId="68" priority="342" stopIfTrue="1">
      <formula>AND(ISBLANK(S205),ABS(V205)&gt;PreviousMonthMinimumDiff)</formula>
    </cfRule>
  </conditionalFormatting>
  <conditionalFormatting sqref="V206">
    <cfRule type="expression" dxfId="67" priority="343" stopIfTrue="1">
      <formula>AND(NOT(ISBLANK(S206)),ABS(V206)&gt;PreviousMonthMinimumDiff)</formula>
    </cfRule>
  </conditionalFormatting>
  <conditionalFormatting sqref="V206">
    <cfRule type="expression" dxfId="66" priority="344" stopIfTrue="1">
      <formula>AND(ISBLANK(S206),ABS(V206)&gt;PreviousMonthMinimumDiff)</formula>
    </cfRule>
  </conditionalFormatting>
  <conditionalFormatting sqref="V207">
    <cfRule type="expression" dxfId="65" priority="345" stopIfTrue="1">
      <formula>AND(NOT(ISBLANK(S207)),ABS(V207)&gt;PreviousMonthMinimumDiff)</formula>
    </cfRule>
  </conditionalFormatting>
  <conditionalFormatting sqref="V207">
    <cfRule type="expression" dxfId="64" priority="346" stopIfTrue="1">
      <formula>AND(ISBLANK(S207),ABS(V207)&gt;PreviousMonthMinimumDiff)</formula>
    </cfRule>
  </conditionalFormatting>
  <conditionalFormatting sqref="V208">
    <cfRule type="expression" dxfId="63" priority="347" stopIfTrue="1">
      <formula>AND(NOT(ISBLANK(S208)),ABS(V208)&gt;PreviousMonthMinimumDiff)</formula>
    </cfRule>
  </conditionalFormatting>
  <conditionalFormatting sqref="V208">
    <cfRule type="expression" dxfId="62" priority="348" stopIfTrue="1">
      <formula>AND(ISBLANK(S208),ABS(V208)&gt;PreviousMonthMinimumDiff)</formula>
    </cfRule>
  </conditionalFormatting>
  <conditionalFormatting sqref="V209">
    <cfRule type="expression" dxfId="61" priority="349" stopIfTrue="1">
      <formula>AND(NOT(ISBLANK(S209)),ABS(V209)&gt;PreviousMonthMinimumDiff)</formula>
    </cfRule>
  </conditionalFormatting>
  <conditionalFormatting sqref="V209">
    <cfRule type="expression" dxfId="60" priority="350" stopIfTrue="1">
      <formula>AND(ISBLANK(S209),ABS(V209)&gt;PreviousMonthMinimumDiff)</formula>
    </cfRule>
  </conditionalFormatting>
  <conditionalFormatting sqref="V210">
    <cfRule type="expression" dxfId="59" priority="351" stopIfTrue="1">
      <formula>AND(NOT(ISBLANK(S210)),ABS(V210)&gt;PreviousMonthMinimumDiff)</formula>
    </cfRule>
  </conditionalFormatting>
  <conditionalFormatting sqref="V210">
    <cfRule type="expression" dxfId="58" priority="352" stopIfTrue="1">
      <formula>AND(ISBLANK(S210),ABS(V210)&gt;PreviousMonthMinimumDiff)</formula>
    </cfRule>
  </conditionalFormatting>
  <conditionalFormatting sqref="V211">
    <cfRule type="expression" dxfId="57" priority="353" stopIfTrue="1">
      <formula>AND(NOT(ISBLANK(S211)),ABS(V211)&gt;PreviousMonthMinimumDiff)</formula>
    </cfRule>
  </conditionalFormatting>
  <conditionalFormatting sqref="V211">
    <cfRule type="expression" dxfId="56" priority="354" stopIfTrue="1">
      <formula>AND(ISBLANK(S211),ABS(V211)&gt;PreviousMonthMinimumDiff)</formula>
    </cfRule>
  </conditionalFormatting>
  <conditionalFormatting sqref="V212">
    <cfRule type="expression" dxfId="55" priority="355" stopIfTrue="1">
      <formula>AND(NOT(ISBLANK(S212)),ABS(V212)&gt;PreviousMonthMinimumDiff)</formula>
    </cfRule>
  </conditionalFormatting>
  <conditionalFormatting sqref="V212">
    <cfRule type="expression" dxfId="54" priority="356" stopIfTrue="1">
      <formula>AND(ISBLANK(S212),ABS(V212)&gt;PreviousMonthMinimumDiff)</formula>
    </cfRule>
  </conditionalFormatting>
  <conditionalFormatting sqref="V213">
    <cfRule type="expression" dxfId="53" priority="357" stopIfTrue="1">
      <formula>AND(NOT(ISBLANK(S213)),ABS(V213)&gt;PreviousMonthMinimumDiff)</formula>
    </cfRule>
  </conditionalFormatting>
  <conditionalFormatting sqref="V213">
    <cfRule type="expression" dxfId="52" priority="358" stopIfTrue="1">
      <formula>AND(ISBLANK(S213),ABS(V213)&gt;PreviousMonthMinimumDiff)</formula>
    </cfRule>
  </conditionalFormatting>
  <conditionalFormatting sqref="V214">
    <cfRule type="expression" dxfId="51" priority="359" stopIfTrue="1">
      <formula>AND(NOT(ISBLANK(S214)),ABS(V214)&gt;PreviousMonthMinimumDiff)</formula>
    </cfRule>
  </conditionalFormatting>
  <conditionalFormatting sqref="V214">
    <cfRule type="expression" dxfId="50" priority="360" stopIfTrue="1">
      <formula>AND(ISBLANK(S214),ABS(V214)&gt;PreviousMonthMinimumDiff)</formula>
    </cfRule>
  </conditionalFormatting>
  <conditionalFormatting sqref="V215">
    <cfRule type="expression" dxfId="49" priority="361" stopIfTrue="1">
      <formula>AND(NOT(ISBLANK(S215)),ABS(V215)&gt;PreviousMonthMinimumDiff)</formula>
    </cfRule>
  </conditionalFormatting>
  <conditionalFormatting sqref="V215">
    <cfRule type="expression" dxfId="48" priority="362" stopIfTrue="1">
      <formula>AND(ISBLANK(S215),ABS(V215)&gt;PreviousMonthMinimumDiff)</formula>
    </cfRule>
  </conditionalFormatting>
  <conditionalFormatting sqref="V216">
    <cfRule type="expression" dxfId="47" priority="363" stopIfTrue="1">
      <formula>AND(NOT(ISBLANK(S216)),ABS(V216)&gt;PreviousMonthMinimumDiff)</formula>
    </cfRule>
  </conditionalFormatting>
  <conditionalFormatting sqref="V216">
    <cfRule type="expression" dxfId="46" priority="364" stopIfTrue="1">
      <formula>AND(ISBLANK(S216),ABS(V216)&gt;PreviousMonthMinimumDiff)</formula>
    </cfRule>
  </conditionalFormatting>
  <conditionalFormatting sqref="V219">
    <cfRule type="expression" dxfId="45" priority="365" stopIfTrue="1">
      <formula>AND(NOT(ISBLANK(S219)),ABS(V219)&gt;PreviousMonthMinimumDiff)</formula>
    </cfRule>
  </conditionalFormatting>
  <conditionalFormatting sqref="V219">
    <cfRule type="expression" dxfId="44" priority="366" stopIfTrue="1">
      <formula>AND(ISBLANK(S219),ABS(V219)&gt;PreviousMonthMinimumDiff)</formula>
    </cfRule>
  </conditionalFormatting>
  <conditionalFormatting sqref="V220">
    <cfRule type="expression" dxfId="43" priority="367" stopIfTrue="1">
      <formula>AND(NOT(ISBLANK(S220)),ABS(V220)&gt;PreviousMonthMinimumDiff)</formula>
    </cfRule>
  </conditionalFormatting>
  <conditionalFormatting sqref="V220">
    <cfRule type="expression" dxfId="42" priority="368" stopIfTrue="1">
      <formula>AND(ISBLANK(S220),ABS(V220)&gt;PreviousMonthMinimumDiff)</formula>
    </cfRule>
  </conditionalFormatting>
  <conditionalFormatting sqref="V221">
    <cfRule type="expression" dxfId="41" priority="369" stopIfTrue="1">
      <formula>AND(NOT(ISBLANK(S221)),ABS(V221)&gt;PreviousMonthMinimumDiff)</formula>
    </cfRule>
  </conditionalFormatting>
  <conditionalFormatting sqref="V221">
    <cfRule type="expression" dxfId="40" priority="370" stopIfTrue="1">
      <formula>AND(ISBLANK(S221),ABS(V221)&gt;PreviousMonthMinimumDiff)</formula>
    </cfRule>
  </conditionalFormatting>
  <conditionalFormatting sqref="V222">
    <cfRule type="expression" dxfId="39" priority="371" stopIfTrue="1">
      <formula>AND(NOT(ISBLANK(S222)),ABS(V222)&gt;PreviousMonthMinimumDiff)</formula>
    </cfRule>
  </conditionalFormatting>
  <conditionalFormatting sqref="V222">
    <cfRule type="expression" dxfId="38" priority="372" stopIfTrue="1">
      <formula>AND(ISBLANK(S222),ABS(V222)&gt;PreviousMonthMinimumDiff)</formula>
    </cfRule>
  </conditionalFormatting>
  <conditionalFormatting sqref="V231">
    <cfRule type="expression" dxfId="37" priority="373" stopIfTrue="1">
      <formula>AND(NOT(ISBLANK(S231)),ABS(V231)&gt;PreviousMonthMinimumDiff)</formula>
    </cfRule>
  </conditionalFormatting>
  <conditionalFormatting sqref="V231">
    <cfRule type="expression" dxfId="36" priority="374" stopIfTrue="1">
      <formula>AND(ISBLANK(S231),ABS(V231)&gt;PreviousMonthMinimumDiff)</formula>
    </cfRule>
  </conditionalFormatting>
  <conditionalFormatting sqref="V232">
    <cfRule type="expression" dxfId="35" priority="375" stopIfTrue="1">
      <formula>AND(NOT(ISBLANK(S232)),ABS(V232)&gt;PreviousMonthMinimumDiff)</formula>
    </cfRule>
  </conditionalFormatting>
  <conditionalFormatting sqref="V232">
    <cfRule type="expression" dxfId="34" priority="376" stopIfTrue="1">
      <formula>AND(ISBLANK(S232),ABS(V232)&gt;PreviousMonthMinimumDiff)</formula>
    </cfRule>
  </conditionalFormatting>
  <conditionalFormatting sqref="V233">
    <cfRule type="expression" dxfId="33" priority="377" stopIfTrue="1">
      <formula>AND(NOT(ISBLANK(S233)),ABS(V233)&gt;PreviousMonthMinimumDiff)</formula>
    </cfRule>
  </conditionalFormatting>
  <conditionalFormatting sqref="V233">
    <cfRule type="expression" dxfId="32" priority="378" stopIfTrue="1">
      <formula>AND(ISBLANK(S233),ABS(V233)&gt;PreviousMonthMinimumDiff)</formula>
    </cfRule>
  </conditionalFormatting>
  <conditionalFormatting sqref="V234">
    <cfRule type="expression" dxfId="31" priority="379" stopIfTrue="1">
      <formula>AND(NOT(ISBLANK(S234)),ABS(V234)&gt;PreviousMonthMinimumDiff)</formula>
    </cfRule>
  </conditionalFormatting>
  <conditionalFormatting sqref="V234">
    <cfRule type="expression" dxfId="30" priority="380" stopIfTrue="1">
      <formula>AND(ISBLANK(S234),ABS(V234)&gt;PreviousMonthMinimumDiff)</formula>
    </cfRule>
  </conditionalFormatting>
  <conditionalFormatting sqref="V235">
    <cfRule type="expression" dxfId="29" priority="381" stopIfTrue="1">
      <formula>AND(NOT(ISBLANK(S235)),ABS(V235)&gt;PreviousMonthMinimumDiff)</formula>
    </cfRule>
  </conditionalFormatting>
  <conditionalFormatting sqref="V235">
    <cfRule type="expression" dxfId="28" priority="382" stopIfTrue="1">
      <formula>AND(ISBLANK(S235),ABS(V235)&gt;PreviousMonthMinimumDiff)</formula>
    </cfRule>
  </conditionalFormatting>
  <conditionalFormatting sqref="V236">
    <cfRule type="expression" dxfId="27" priority="383" stopIfTrue="1">
      <formula>AND(NOT(ISBLANK(S236)),ABS(V236)&gt;PreviousMonthMinimumDiff)</formula>
    </cfRule>
  </conditionalFormatting>
  <conditionalFormatting sqref="V236">
    <cfRule type="expression" dxfId="26" priority="384" stopIfTrue="1">
      <formula>AND(ISBLANK(S236),ABS(V236)&gt;PreviousMonthMinimumDiff)</formula>
    </cfRule>
  </conditionalFormatting>
  <conditionalFormatting sqref="V237">
    <cfRule type="expression" dxfId="25" priority="385" stopIfTrue="1">
      <formula>AND(NOT(ISBLANK(S237)),ABS(V237)&gt;PreviousMonthMinimumDiff)</formula>
    </cfRule>
  </conditionalFormatting>
  <conditionalFormatting sqref="V237">
    <cfRule type="expression" dxfId="24" priority="386" stopIfTrue="1">
      <formula>AND(ISBLANK(S237),ABS(V237)&gt;PreviousMonthMinimumDiff)</formula>
    </cfRule>
  </conditionalFormatting>
  <conditionalFormatting sqref="V238">
    <cfRule type="expression" dxfId="23" priority="387" stopIfTrue="1">
      <formula>AND(NOT(ISBLANK(S238)),ABS(V238)&gt;PreviousMonthMinimumDiff)</formula>
    </cfRule>
  </conditionalFormatting>
  <conditionalFormatting sqref="V238">
    <cfRule type="expression" dxfId="22" priority="388" stopIfTrue="1">
      <formula>AND(ISBLANK(S238),ABS(V238)&gt;PreviousMonthMinimumDiff)</formula>
    </cfRule>
  </conditionalFormatting>
  <conditionalFormatting sqref="V239">
    <cfRule type="expression" dxfId="21" priority="389" stopIfTrue="1">
      <formula>AND(NOT(ISBLANK(S239)),ABS(V239)&gt;PreviousMonthMinimumDiff)</formula>
    </cfRule>
  </conditionalFormatting>
  <conditionalFormatting sqref="V239">
    <cfRule type="expression" dxfId="20" priority="390" stopIfTrue="1">
      <formula>AND(ISBLANK(S239),ABS(V239)&gt;PreviousMonthMinimumDiff)</formula>
    </cfRule>
  </conditionalFormatting>
  <conditionalFormatting sqref="V240">
    <cfRule type="expression" dxfId="19" priority="391" stopIfTrue="1">
      <formula>AND(NOT(ISBLANK(S240)),ABS(V240)&gt;PreviousMonthMinimumDiff)</formula>
    </cfRule>
  </conditionalFormatting>
  <conditionalFormatting sqref="V240">
    <cfRule type="expression" dxfId="18" priority="392" stopIfTrue="1">
      <formula>AND(ISBLANK(S240),ABS(V240)&gt;PreviousMonthMinimumDiff)</formula>
    </cfRule>
  </conditionalFormatting>
  <conditionalFormatting sqref="V241">
    <cfRule type="expression" dxfId="17" priority="393" stopIfTrue="1">
      <formula>AND(NOT(ISBLANK(S241)),ABS(V241)&gt;PreviousMonthMinimumDiff)</formula>
    </cfRule>
  </conditionalFormatting>
  <conditionalFormatting sqref="V241">
    <cfRule type="expression" dxfId="16" priority="394" stopIfTrue="1">
      <formula>AND(ISBLANK(S241),ABS(V241)&gt;PreviousMonthMinimumDiff)</formula>
    </cfRule>
  </conditionalFormatting>
  <conditionalFormatting sqref="V242">
    <cfRule type="expression" dxfId="15" priority="395" stopIfTrue="1">
      <formula>AND(NOT(ISBLANK(S242)),ABS(V242)&gt;PreviousMonthMinimumDiff)</formula>
    </cfRule>
  </conditionalFormatting>
  <conditionalFormatting sqref="V242">
    <cfRule type="expression" dxfId="14" priority="396" stopIfTrue="1">
      <formula>AND(ISBLANK(S242),ABS(V242)&gt;PreviousMonthMinimumDiff)</formula>
    </cfRule>
  </conditionalFormatting>
  <conditionalFormatting sqref="V243">
    <cfRule type="expression" dxfId="13" priority="397" stopIfTrue="1">
      <formula>AND(NOT(ISBLANK(S243)),ABS(V243)&gt;PreviousMonthMinimumDiff)</formula>
    </cfRule>
  </conditionalFormatting>
  <conditionalFormatting sqref="V243">
    <cfRule type="expression" dxfId="12" priority="398" stopIfTrue="1">
      <formula>AND(ISBLANK(S243),ABS(V243)&gt;PreviousMonthMinimumDiff)</formula>
    </cfRule>
  </conditionalFormatting>
  <conditionalFormatting sqref="V244">
    <cfRule type="expression" dxfId="11" priority="399" stopIfTrue="1">
      <formula>AND(NOT(ISBLANK(S244)),ABS(V244)&gt;PreviousMonthMinimumDiff)</formula>
    </cfRule>
  </conditionalFormatting>
  <conditionalFormatting sqref="V244">
    <cfRule type="expression" dxfId="10" priority="400" stopIfTrue="1">
      <formula>AND(ISBLANK(S244),ABS(V244)&gt;PreviousMonthMinimumDiff)</formula>
    </cfRule>
  </conditionalFormatting>
  <conditionalFormatting sqref="V245">
    <cfRule type="expression" dxfId="9" priority="401" stopIfTrue="1">
      <formula>AND(NOT(ISBLANK(S245)),ABS(V245)&gt;PreviousMonthMinimumDiff)</formula>
    </cfRule>
  </conditionalFormatting>
  <conditionalFormatting sqref="V245">
    <cfRule type="expression" dxfId="8" priority="402" stopIfTrue="1">
      <formula>AND(ISBLANK(S245),ABS(V245)&gt;PreviousMonthMinimumDiff)</formula>
    </cfRule>
  </conditionalFormatting>
  <conditionalFormatting sqref="V246">
    <cfRule type="expression" dxfId="7" priority="403" stopIfTrue="1">
      <formula>AND(NOT(ISBLANK(S246)),ABS(V246)&gt;PreviousMonthMinimumDiff)</formula>
    </cfRule>
  </conditionalFormatting>
  <conditionalFormatting sqref="V246">
    <cfRule type="expression" dxfId="6" priority="404" stopIfTrue="1">
      <formula>AND(ISBLANK(S246),ABS(V246)&gt;PreviousMonthMinimumDiff)</formula>
    </cfRule>
  </conditionalFormatting>
  <conditionalFormatting sqref="V247">
    <cfRule type="expression" dxfId="5" priority="405" stopIfTrue="1">
      <formula>AND(NOT(ISBLANK(S247)),ABS(V247)&gt;PreviousMonthMinimumDiff)</formula>
    </cfRule>
  </conditionalFormatting>
  <conditionalFormatting sqref="V247">
    <cfRule type="expression" dxfId="4" priority="406" stopIfTrue="1">
      <formula>AND(ISBLANK(S247),ABS(V247)&gt;PreviousMonthMinimumDiff)</formula>
    </cfRule>
  </conditionalFormatting>
  <conditionalFormatting sqref="V248">
    <cfRule type="expression" dxfId="3" priority="407" stopIfTrue="1">
      <formula>AND(NOT(ISBLANK(S248)),ABS(V248)&gt;PreviousMonthMinimumDiff)</formula>
    </cfRule>
  </conditionalFormatting>
  <conditionalFormatting sqref="V248">
    <cfRule type="expression" dxfId="2" priority="408" stopIfTrue="1">
      <formula>AND(ISBLANK(S248),ABS(V248)&gt;PreviousMonthMinimumDiff)</formula>
    </cfRule>
  </conditionalFormatting>
  <conditionalFormatting sqref="V251">
    <cfRule type="expression" dxfId="1" priority="409" stopIfTrue="1">
      <formula>AND(NOT(ISBLANK(S251)),ABS(V251)&gt;PreviousMonthMinimumDiff)</formula>
    </cfRule>
  </conditionalFormatting>
  <conditionalFormatting sqref="V251">
    <cfRule type="expression" dxfId="0" priority="410" stopIfTrue="1">
      <formula>AND(ISBLANK(S251),ABS(V251)&gt;PreviousMonthMinimumDiff)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E91AE-038F-4340-A191-057EFF4E349B}">
  <sheetPr>
    <pageSetUpPr fitToPage="1"/>
  </sheetPr>
  <dimension ref="A1:R58"/>
  <sheetViews>
    <sheetView showGridLines="0" workbookViewId="0"/>
  </sheetViews>
  <sheetFormatPr baseColWidth="10" defaultColWidth="8.83203125" defaultRowHeight="15" x14ac:dyDescent="0.2"/>
  <cols>
    <col min="1" max="3" width="1.6640625" customWidth="1"/>
    <col min="4" max="4" width="25.5" customWidth="1"/>
    <col min="5" max="5" width="9.83203125" bestFit="1" customWidth="1"/>
    <col min="6" max="6" width="14.83203125" bestFit="1" customWidth="1"/>
    <col min="7" max="7" width="11.1640625" customWidth="1"/>
  </cols>
  <sheetData>
    <row r="1" spans="1:18" ht="19" customHeight="1" x14ac:dyDescent="0.3">
      <c r="A1" s="1" t="s">
        <v>421</v>
      </c>
      <c r="B1" s="115"/>
      <c r="C1" s="115"/>
      <c r="E1" s="127"/>
      <c r="F1" s="127"/>
      <c r="G1" s="214"/>
    </row>
    <row r="2" spans="1:18" ht="14.5" customHeight="1" x14ac:dyDescent="0.2">
      <c r="A2" s="3" t="s">
        <v>1</v>
      </c>
      <c r="B2" s="116"/>
      <c r="C2" s="116"/>
      <c r="E2" s="127"/>
      <c r="F2" s="127"/>
      <c r="G2" s="127"/>
    </row>
    <row r="3" spans="1:18" ht="14.5" customHeight="1" x14ac:dyDescent="0.2">
      <c r="A3" s="4" t="s">
        <v>452</v>
      </c>
      <c r="B3" s="117"/>
      <c r="C3" s="117"/>
      <c r="E3" s="127"/>
      <c r="F3" s="127"/>
      <c r="G3" s="214"/>
    </row>
    <row r="4" spans="1:18" ht="13" customHeight="1" x14ac:dyDescent="0.2">
      <c r="A4" s="116"/>
      <c r="B4" s="116"/>
      <c r="C4" s="116"/>
      <c r="E4" s="127"/>
      <c r="F4" s="127"/>
      <c r="G4" s="214"/>
    </row>
    <row r="5" spans="1:18" ht="13" customHeight="1" x14ac:dyDescent="0.2">
      <c r="A5" s="215" t="s">
        <v>421</v>
      </c>
      <c r="B5" s="215"/>
      <c r="C5" s="215"/>
      <c r="D5" s="215"/>
      <c r="E5" s="216">
        <v>44742</v>
      </c>
      <c r="F5" s="216">
        <v>44985</v>
      </c>
      <c r="G5" s="216">
        <v>45107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 x14ac:dyDescent="0.2">
      <c r="A6" s="221" t="s">
        <v>422</v>
      </c>
      <c r="B6" s="217"/>
      <c r="C6" s="217"/>
      <c r="D6" s="217"/>
      <c r="E6" s="124" t="s">
        <v>423</v>
      </c>
      <c r="F6" s="124" t="s">
        <v>424</v>
      </c>
      <c r="G6" s="124" t="s">
        <v>425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" customHeight="1" x14ac:dyDescent="0.2">
      <c r="A7" s="2" t="s">
        <v>422</v>
      </c>
      <c r="B7" s="2"/>
      <c r="C7" s="2"/>
      <c r="D7" s="2"/>
      <c r="E7" s="132"/>
      <c r="F7" s="132"/>
      <c r="G7" s="13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" customHeight="1" x14ac:dyDescent="0.2">
      <c r="A8" s="2"/>
      <c r="B8" s="2" t="s">
        <v>426</v>
      </c>
      <c r="C8" s="2"/>
      <c r="D8" s="2"/>
      <c r="E8" s="132"/>
      <c r="F8" s="132"/>
      <c r="G8" s="13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" customHeight="1" x14ac:dyDescent="0.2">
      <c r="A9" s="2"/>
      <c r="B9" s="2"/>
      <c r="C9" s="2" t="s">
        <v>427</v>
      </c>
      <c r="D9" s="2"/>
      <c r="E9" s="132"/>
      <c r="F9" s="132"/>
      <c r="G9" s="13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" customHeight="1" x14ac:dyDescent="0.2">
      <c r="A10" s="2"/>
      <c r="B10" s="2"/>
      <c r="C10" s="2"/>
      <c r="D10" s="2" t="s">
        <v>428</v>
      </c>
      <c r="E10" s="132">
        <v>139260.64000000001</v>
      </c>
      <c r="F10" s="132">
        <v>207872.6</v>
      </c>
      <c r="G10" s="132">
        <v>1178774.9894563663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" customHeight="1" x14ac:dyDescent="0.2">
      <c r="A11" s="2"/>
      <c r="B11" s="2"/>
      <c r="C11" s="2"/>
      <c r="D11" s="2" t="s">
        <v>429</v>
      </c>
      <c r="E11" s="132">
        <v>651016.49</v>
      </c>
      <c r="F11" s="132">
        <v>0</v>
      </c>
      <c r="G11" s="132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" customHeight="1" x14ac:dyDescent="0.2">
      <c r="A12" s="2"/>
      <c r="B12" s="2"/>
      <c r="C12" s="2"/>
      <c r="D12" s="2" t="s">
        <v>430</v>
      </c>
      <c r="E12" s="132">
        <v>6980</v>
      </c>
      <c r="F12" s="132">
        <v>6980</v>
      </c>
      <c r="G12" s="132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" customHeight="1" x14ac:dyDescent="0.2">
      <c r="A13" s="2"/>
      <c r="B13" s="2"/>
      <c r="C13" s="2"/>
      <c r="D13" s="42" t="s">
        <v>431</v>
      </c>
      <c r="E13" s="135">
        <v>797257.13</v>
      </c>
      <c r="F13" s="135">
        <v>214852.6</v>
      </c>
      <c r="G13" s="135">
        <v>1178774.9894563663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" customHeight="1" x14ac:dyDescent="0.2">
      <c r="A14" s="2"/>
      <c r="B14" s="2"/>
      <c r="C14" s="2" t="s">
        <v>432</v>
      </c>
      <c r="D14" s="2"/>
      <c r="E14" s="132"/>
      <c r="F14" s="132"/>
      <c r="G14" s="13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" customHeight="1" x14ac:dyDescent="0.2">
      <c r="A15" s="2"/>
      <c r="B15" s="2"/>
      <c r="C15" s="2"/>
      <c r="D15" s="2" t="s">
        <v>386</v>
      </c>
      <c r="E15" s="132">
        <v>0</v>
      </c>
      <c r="F15" s="132">
        <v>0</v>
      </c>
      <c r="G15" s="132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" customHeight="1" x14ac:dyDescent="0.2">
      <c r="A16" s="2"/>
      <c r="B16" s="2"/>
      <c r="C16" s="2"/>
      <c r="D16" s="2" t="s">
        <v>398</v>
      </c>
      <c r="E16" s="132">
        <v>0</v>
      </c>
      <c r="F16" s="132">
        <v>0</v>
      </c>
      <c r="G16" s="132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" customHeight="1" x14ac:dyDescent="0.2">
      <c r="A17" s="2"/>
      <c r="B17" s="2"/>
      <c r="C17" s="2"/>
      <c r="D17" s="42" t="s">
        <v>433</v>
      </c>
      <c r="E17" s="135">
        <v>0</v>
      </c>
      <c r="F17" s="135">
        <v>0</v>
      </c>
      <c r="G17" s="135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" customHeight="1" x14ac:dyDescent="0.2">
      <c r="A18" s="2"/>
      <c r="B18" s="2"/>
      <c r="C18" s="2" t="s">
        <v>434</v>
      </c>
      <c r="D18" s="2"/>
      <c r="E18" s="132"/>
      <c r="F18" s="132"/>
      <c r="G18" s="13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" customHeight="1" x14ac:dyDescent="0.2">
      <c r="A19" s="2"/>
      <c r="B19" s="2"/>
      <c r="C19" s="2"/>
      <c r="D19" s="2" t="s">
        <v>378</v>
      </c>
      <c r="E19" s="132">
        <v>49271</v>
      </c>
      <c r="F19" s="132">
        <v>0</v>
      </c>
      <c r="G19" s="132">
        <v>49271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" customHeight="1" x14ac:dyDescent="0.2">
      <c r="A20" s="2"/>
      <c r="B20" s="2"/>
      <c r="C20" s="2"/>
      <c r="D20" s="2" t="s">
        <v>379</v>
      </c>
      <c r="E20" s="132">
        <v>1618.9</v>
      </c>
      <c r="F20" s="132">
        <v>1618.9</v>
      </c>
      <c r="G20" s="132">
        <v>1618.9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" customHeight="1" x14ac:dyDescent="0.2">
      <c r="A21" s="2"/>
      <c r="B21" s="2"/>
      <c r="C21" s="2"/>
      <c r="D21" s="2" t="s">
        <v>380</v>
      </c>
      <c r="E21" s="132">
        <v>220.47</v>
      </c>
      <c r="F21" s="132">
        <v>220.47</v>
      </c>
      <c r="G21" s="132">
        <v>220.47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" customHeight="1" x14ac:dyDescent="0.2">
      <c r="A22" s="2"/>
      <c r="B22" s="2"/>
      <c r="C22" s="2"/>
      <c r="D22" s="2" t="s">
        <v>381</v>
      </c>
      <c r="E22" s="132">
        <v>191947.65</v>
      </c>
      <c r="F22" s="132">
        <v>19100</v>
      </c>
      <c r="G22" s="132">
        <v>191947.65625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" customHeight="1" x14ac:dyDescent="0.2">
      <c r="A23" s="2"/>
      <c r="B23" s="2"/>
      <c r="C23" s="2"/>
      <c r="D23" s="2" t="s">
        <v>382</v>
      </c>
      <c r="E23" s="132">
        <v>45142.31</v>
      </c>
      <c r="F23" s="132">
        <v>0</v>
      </c>
      <c r="G23" s="132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" customHeight="1" x14ac:dyDescent="0.2">
      <c r="A24" s="2"/>
      <c r="B24" s="2"/>
      <c r="C24" s="2"/>
      <c r="D24" s="2" t="s">
        <v>383</v>
      </c>
      <c r="E24" s="132">
        <v>0</v>
      </c>
      <c r="F24" s="132">
        <v>0</v>
      </c>
      <c r="G24" s="132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" customHeight="1" x14ac:dyDescent="0.2">
      <c r="A25" s="2"/>
      <c r="B25" s="2"/>
      <c r="C25" s="2"/>
      <c r="D25" s="2" t="s">
        <v>384</v>
      </c>
      <c r="E25" s="132">
        <v>109.86</v>
      </c>
      <c r="F25" s="132">
        <v>0</v>
      </c>
      <c r="G25" s="132">
        <v>109.86000061035156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" customHeight="1" x14ac:dyDescent="0.2">
      <c r="A26" s="2"/>
      <c r="B26" s="2"/>
      <c r="C26" s="2"/>
      <c r="D26" s="42" t="s">
        <v>435</v>
      </c>
      <c r="E26" s="135">
        <v>288310.18999999994</v>
      </c>
      <c r="F26" s="135">
        <v>20939.37</v>
      </c>
      <c r="G26" s="135">
        <v>243167.88625061035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" customHeight="1" x14ac:dyDescent="0.2">
      <c r="A27" s="2"/>
      <c r="B27" s="2"/>
      <c r="C27" s="42" t="s">
        <v>436</v>
      </c>
      <c r="D27" s="42"/>
      <c r="E27" s="135">
        <v>1085567.3199999998</v>
      </c>
      <c r="F27" s="135">
        <v>235791.97</v>
      </c>
      <c r="G27" s="135">
        <v>1421942.8757069767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" customHeight="1" x14ac:dyDescent="0.2">
      <c r="A28" s="2"/>
      <c r="B28" s="42" t="s">
        <v>437</v>
      </c>
      <c r="C28" s="42"/>
      <c r="D28" s="42"/>
      <c r="E28" s="135">
        <v>1085567.3199999998</v>
      </c>
      <c r="F28" s="135">
        <v>235791.97</v>
      </c>
      <c r="G28" s="135">
        <v>1421942.8757069767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" customHeight="1" x14ac:dyDescent="0.2">
      <c r="A29" s="2"/>
      <c r="B29" s="2"/>
      <c r="C29" s="2"/>
      <c r="D29" s="2"/>
      <c r="E29" s="132"/>
      <c r="F29" s="132"/>
      <c r="G29" s="13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5" customHeight="1" x14ac:dyDescent="0.2">
      <c r="A30" s="218" t="s">
        <v>438</v>
      </c>
      <c r="B30" s="218"/>
      <c r="C30" s="219"/>
      <c r="D30" s="219"/>
      <c r="E30" s="220" t="s">
        <v>423</v>
      </c>
      <c r="F30" s="220" t="s">
        <v>424</v>
      </c>
      <c r="G30" s="220" t="s">
        <v>425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" customHeight="1" x14ac:dyDescent="0.2">
      <c r="A31" s="2" t="s">
        <v>438</v>
      </c>
      <c r="B31" s="2"/>
      <c r="C31" s="2"/>
      <c r="D31" s="2"/>
      <c r="E31" s="132"/>
      <c r="F31" s="132"/>
      <c r="G31" s="13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" customHeight="1" x14ac:dyDescent="0.2">
      <c r="A32" s="2"/>
      <c r="B32" s="2" t="s">
        <v>439</v>
      </c>
      <c r="C32" s="2"/>
      <c r="D32" s="2"/>
      <c r="E32" s="132"/>
      <c r="F32" s="132"/>
      <c r="G32" s="13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" customHeight="1" x14ac:dyDescent="0.2">
      <c r="A33" s="2"/>
      <c r="B33" s="2"/>
      <c r="C33" s="2" t="s">
        <v>440</v>
      </c>
      <c r="D33" s="2"/>
      <c r="E33" s="132"/>
      <c r="F33" s="132"/>
      <c r="G33" s="13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" customHeight="1" x14ac:dyDescent="0.2">
      <c r="A34" s="2"/>
      <c r="B34" s="2"/>
      <c r="C34" s="2"/>
      <c r="D34" s="2" t="s">
        <v>389</v>
      </c>
      <c r="E34" s="132">
        <v>0</v>
      </c>
      <c r="F34" s="132">
        <v>0</v>
      </c>
      <c r="G34" s="132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" customHeight="1" x14ac:dyDescent="0.2">
      <c r="A35" s="2"/>
      <c r="B35" s="2"/>
      <c r="C35" s="2"/>
      <c r="D35" s="2" t="s">
        <v>390</v>
      </c>
      <c r="E35" s="132">
        <v>0</v>
      </c>
      <c r="F35" s="132">
        <v>14</v>
      </c>
      <c r="G35" s="132"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" customHeight="1" x14ac:dyDescent="0.2">
      <c r="A36" s="2"/>
      <c r="B36" s="2"/>
      <c r="C36" s="2"/>
      <c r="D36" s="2" t="s">
        <v>391</v>
      </c>
      <c r="E36" s="132">
        <v>9874.25</v>
      </c>
      <c r="F36" s="132">
        <v>20044.03</v>
      </c>
      <c r="G36" s="132">
        <v>9874.2497265624988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" customHeight="1" x14ac:dyDescent="0.2">
      <c r="A37" s="2"/>
      <c r="B37" s="2"/>
      <c r="C37" s="2"/>
      <c r="D37" s="2" t="s">
        <v>392</v>
      </c>
      <c r="E37" s="132">
        <v>-4516.91</v>
      </c>
      <c r="F37" s="132">
        <v>-1455.12</v>
      </c>
      <c r="G37" s="132">
        <v>-4516.9100390624999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" customHeight="1" x14ac:dyDescent="0.2">
      <c r="A38" s="2"/>
      <c r="B38" s="2"/>
      <c r="C38" s="2"/>
      <c r="D38" s="2" t="s">
        <v>393</v>
      </c>
      <c r="E38" s="132">
        <v>-185.94</v>
      </c>
      <c r="F38" s="132">
        <v>1958.79</v>
      </c>
      <c r="G38" s="132">
        <v>-185.93998046875043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" customHeight="1" x14ac:dyDescent="0.2">
      <c r="A39" s="2"/>
      <c r="B39" s="2"/>
      <c r="C39" s="2"/>
      <c r="D39" s="2" t="s">
        <v>394</v>
      </c>
      <c r="E39" s="132">
        <v>2459.9899999999998</v>
      </c>
      <c r="F39" s="132">
        <v>439.2</v>
      </c>
      <c r="G39" s="132">
        <v>2459.9900390624998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" customHeight="1" x14ac:dyDescent="0.2">
      <c r="A40" s="2"/>
      <c r="B40" s="2"/>
      <c r="C40" s="2"/>
      <c r="D40" s="2" t="s">
        <v>395</v>
      </c>
      <c r="E40" s="132">
        <v>440</v>
      </c>
      <c r="F40" s="132">
        <v>195</v>
      </c>
      <c r="G40" s="132">
        <v>440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" customHeight="1" x14ac:dyDescent="0.2">
      <c r="A41" s="2"/>
      <c r="B41" s="2"/>
      <c r="C41" s="2"/>
      <c r="D41" s="42" t="s">
        <v>441</v>
      </c>
      <c r="E41" s="135">
        <v>8071.39</v>
      </c>
      <c r="F41" s="135">
        <v>21195.9</v>
      </c>
      <c r="G41" s="135">
        <v>8071.3897460937487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" customHeight="1" x14ac:dyDescent="0.2">
      <c r="A42" s="2"/>
      <c r="B42" s="2"/>
      <c r="C42" s="2" t="s">
        <v>442</v>
      </c>
      <c r="D42" s="2"/>
      <c r="E42" s="132"/>
      <c r="F42" s="132"/>
      <c r="G42" s="13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" customHeight="1" x14ac:dyDescent="0.2">
      <c r="A43" s="2"/>
      <c r="B43" s="2"/>
      <c r="C43" s="2"/>
      <c r="D43" s="2" t="s">
        <v>385</v>
      </c>
      <c r="E43" s="132">
        <v>-26928.34</v>
      </c>
      <c r="F43" s="132">
        <v>-10476</v>
      </c>
      <c r="G43" s="132">
        <v>-26928.33984375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" customHeight="1" x14ac:dyDescent="0.2">
      <c r="A44" s="2"/>
      <c r="B44" s="2"/>
      <c r="C44" s="2"/>
      <c r="D44" s="2" t="s">
        <v>387</v>
      </c>
      <c r="E44" s="132">
        <v>162732.69</v>
      </c>
      <c r="F44" s="132">
        <v>14932.7</v>
      </c>
      <c r="G44" s="132">
        <v>162732.68437500001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" customHeight="1" x14ac:dyDescent="0.2">
      <c r="A45" s="2"/>
      <c r="B45" s="2"/>
      <c r="C45" s="2"/>
      <c r="D45" s="2" t="s">
        <v>388</v>
      </c>
      <c r="E45" s="132">
        <v>110000</v>
      </c>
      <c r="F45" s="132">
        <v>160000</v>
      </c>
      <c r="G45" s="132">
        <v>110000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0" customHeight="1" x14ac:dyDescent="0.2">
      <c r="A46" s="2"/>
      <c r="B46" s="2"/>
      <c r="C46" s="2"/>
      <c r="D46" s="42" t="s">
        <v>443</v>
      </c>
      <c r="E46" s="135">
        <v>245804.35</v>
      </c>
      <c r="F46" s="135">
        <v>164456.70000000001</v>
      </c>
      <c r="G46" s="135">
        <v>245804.34453125001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0" customHeight="1" x14ac:dyDescent="0.2">
      <c r="A47" s="2"/>
      <c r="B47" s="2"/>
      <c r="C47" s="42" t="s">
        <v>444</v>
      </c>
      <c r="D47" s="42"/>
      <c r="E47" s="135">
        <v>253875.74000000002</v>
      </c>
      <c r="F47" s="135">
        <v>185652.6</v>
      </c>
      <c r="G47" s="135">
        <v>253875.73427734376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0" customHeight="1" x14ac:dyDescent="0.2">
      <c r="A48" s="2"/>
      <c r="B48" s="2" t="s">
        <v>445</v>
      </c>
      <c r="C48" s="2"/>
      <c r="D48" s="2"/>
      <c r="E48" s="132"/>
      <c r="F48" s="132"/>
      <c r="G48" s="13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0" customHeight="1" x14ac:dyDescent="0.2">
      <c r="A49" s="2"/>
      <c r="B49" s="2"/>
      <c r="C49" s="2" t="s">
        <v>446</v>
      </c>
      <c r="D49" s="2"/>
      <c r="E49" s="132"/>
      <c r="F49" s="132"/>
      <c r="G49" s="13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0" customHeight="1" x14ac:dyDescent="0.2">
      <c r="A50" s="2"/>
      <c r="B50" s="2"/>
      <c r="C50" s="2"/>
      <c r="D50" s="2" t="s">
        <v>447</v>
      </c>
      <c r="E50" s="132">
        <v>831691.58</v>
      </c>
      <c r="F50" s="132">
        <v>831691.58</v>
      </c>
      <c r="G50" s="132">
        <v>831691.58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0" customHeight="1" x14ac:dyDescent="0.2">
      <c r="A51" s="2"/>
      <c r="B51" s="2"/>
      <c r="C51" s="2"/>
      <c r="D51" s="42" t="s">
        <v>448</v>
      </c>
      <c r="E51" s="135">
        <v>831691.58</v>
      </c>
      <c r="F51" s="135">
        <v>831691.58</v>
      </c>
      <c r="G51" s="135">
        <v>831691.58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0" customHeight="1" x14ac:dyDescent="0.2">
      <c r="A52" s="2"/>
      <c r="B52" s="2"/>
      <c r="C52" s="2" t="s">
        <v>47</v>
      </c>
      <c r="D52" s="2"/>
      <c r="E52" s="132"/>
      <c r="F52" s="132"/>
      <c r="G52" s="13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0" customHeight="1" x14ac:dyDescent="0.2">
      <c r="A53" s="2"/>
      <c r="B53" s="2"/>
      <c r="C53" s="2"/>
      <c r="D53" s="2" t="s">
        <v>47</v>
      </c>
      <c r="E53" s="132">
        <v>0</v>
      </c>
      <c r="F53" s="132">
        <v>-781552.21</v>
      </c>
      <c r="G53" s="132">
        <v>336375.56142963283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0" customHeight="1" x14ac:dyDescent="0.2">
      <c r="A54" s="2"/>
      <c r="B54" s="2"/>
      <c r="C54" s="2"/>
      <c r="D54" s="42" t="s">
        <v>449</v>
      </c>
      <c r="E54" s="135">
        <v>0</v>
      </c>
      <c r="F54" s="135">
        <v>-781552.21</v>
      </c>
      <c r="G54" s="135">
        <v>336375.56142963283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0" customHeight="1" x14ac:dyDescent="0.2">
      <c r="A55" s="2"/>
      <c r="B55" s="2"/>
      <c r="C55" s="42" t="s">
        <v>450</v>
      </c>
      <c r="D55" s="42"/>
      <c r="E55" s="135">
        <v>831691.58</v>
      </c>
      <c r="F55" s="135">
        <v>50139.369999999995</v>
      </c>
      <c r="G55" s="135">
        <v>1168067.1414296329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0" customHeight="1" x14ac:dyDescent="0.2">
      <c r="A56" s="2"/>
      <c r="B56" s="42" t="s">
        <v>451</v>
      </c>
      <c r="C56" s="42"/>
      <c r="D56" s="42"/>
      <c r="E56" s="135">
        <v>1085567.32</v>
      </c>
      <c r="F56" s="135">
        <v>235791.97</v>
      </c>
      <c r="G56" s="135">
        <v>1421942.8757069767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</sheetData>
  <conditionalFormatting sqref="A30:G30">
    <cfRule type="expression" priority="19" stopIfTrue="1">
      <formula>TRUE</formula>
    </cfRule>
  </conditionalFormatting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Brown</dc:creator>
  <cp:lastModifiedBy>Thomas Krebs</cp:lastModifiedBy>
  <dcterms:created xsi:type="dcterms:W3CDTF">2023-03-11T01:37:50Z</dcterms:created>
  <dcterms:modified xsi:type="dcterms:W3CDTF">2023-03-13T17:55:21Z</dcterms:modified>
</cp:coreProperties>
</file>